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Kopia av vävnadsrådet\Utbildningsgruppen fr.o.m 2021\Information till kursledningar\"/>
    </mc:Choice>
  </mc:AlternateContent>
  <xr:revisionPtr revIDLastSave="0" documentId="8_{CDAEB304-DFFE-43A7-84B0-5834C39A89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ering" sheetId="3" r:id="rId1"/>
    <sheet name="Tidsplan" sheetId="9" r:id="rId2"/>
    <sheet name="Konferensanläggning" sheetId="5" r:id="rId3"/>
    <sheet name="Program" sheetId="6" r:id="rId4"/>
    <sheet name="Kursledning,föreläsare" sheetId="7" r:id="rId5"/>
    <sheet name="Budget" sheetId="8" r:id="rId6"/>
    <sheet name="Bokslut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0" l="1"/>
  <c r="C40" i="10"/>
  <c r="B40" i="10"/>
  <c r="D16" i="10"/>
  <c r="D41" i="10" s="1"/>
  <c r="C16" i="10"/>
  <c r="C41" i="10" s="1"/>
  <c r="B16" i="10"/>
  <c r="B41" i="10" s="1"/>
  <c r="D57" i="8" l="1"/>
  <c r="D58" i="8"/>
  <c r="D56" i="8"/>
  <c r="D10" i="8"/>
  <c r="D34" i="8"/>
  <c r="D33" i="8"/>
  <c r="D32" i="8"/>
  <c r="D31" i="8"/>
  <c r="D61" i="8"/>
  <c r="D60" i="8"/>
  <c r="D49" i="8" l="1"/>
  <c r="D53" i="8"/>
  <c r="D52" i="8"/>
  <c r="D51" i="8"/>
  <c r="D48" i="8"/>
  <c r="D47" i="8"/>
  <c r="D46" i="8"/>
  <c r="D44" i="8"/>
  <c r="D43" i="8"/>
  <c r="D42" i="8"/>
  <c r="D41" i="8"/>
  <c r="D40" i="8"/>
  <c r="D39" i="8"/>
  <c r="D38" i="8"/>
  <c r="D37" i="8"/>
  <c r="D28" i="8"/>
  <c r="D23" i="8"/>
  <c r="D22" i="8"/>
  <c r="D21" i="8"/>
  <c r="D20" i="8"/>
  <c r="D19" i="8"/>
  <c r="D18" i="8"/>
  <c r="D16" i="8"/>
  <c r="D15" i="8"/>
  <c r="D11" i="8"/>
  <c r="D9" i="8"/>
  <c r="D8" i="8"/>
  <c r="O28" i="7"/>
  <c r="N28" i="7"/>
  <c r="L28" i="7"/>
  <c r="K28" i="7"/>
  <c r="J28" i="7"/>
  <c r="I28" i="7"/>
  <c r="H28" i="7"/>
  <c r="G28" i="7"/>
  <c r="F28" i="7"/>
  <c r="D28" i="7"/>
  <c r="E4" i="7"/>
  <c r="E28" i="7" s="1"/>
  <c r="E30" i="7" l="1"/>
  <c r="D25" i="8"/>
  <c r="D67" i="8" s="1"/>
  <c r="D12" i="8"/>
  <c r="D68" i="8" s="1"/>
  <c r="D69" i="8" l="1"/>
</calcChain>
</file>

<file path=xl/sharedStrings.xml><?xml version="1.0" encoding="utf-8"?>
<sst xmlns="http://schemas.openxmlformats.org/spreadsheetml/2006/main" count="373" uniqueCount="252">
  <si>
    <t xml:space="preserve"> </t>
  </si>
  <si>
    <t xml:space="preserve">Utbildning:  </t>
  </si>
  <si>
    <t xml:space="preserve">Plats: </t>
  </si>
  <si>
    <t xml:space="preserve">Arrangör:  </t>
  </si>
  <si>
    <r>
      <t xml:space="preserve">BUDGET </t>
    </r>
    <r>
      <rPr>
        <sz val="8"/>
        <color theme="1"/>
        <rFont val="Calibri"/>
        <family val="2"/>
        <scheme val="minor"/>
      </rPr>
      <t>det man tror ska inträffa.</t>
    </r>
  </si>
  <si>
    <r>
      <t xml:space="preserve">UTFALL </t>
    </r>
    <r>
      <rPr>
        <sz val="8"/>
        <color theme="1"/>
        <rFont val="Calibri"/>
        <family val="2"/>
        <scheme val="minor"/>
      </rPr>
      <t>det som faktiskt inträffat.</t>
    </r>
  </si>
  <si>
    <r>
      <t>AVVIKELSE</t>
    </r>
    <r>
      <rPr>
        <sz val="8"/>
        <color theme="1"/>
        <rFont val="Calibri"/>
        <family val="2"/>
        <scheme val="minor"/>
      </rPr>
      <t xml:space="preserve"> skillnaden mellan budget och utfall</t>
    </r>
  </si>
  <si>
    <t>Budget</t>
  </si>
  <si>
    <t>Utfall</t>
  </si>
  <si>
    <t>Avvikelser</t>
  </si>
  <si>
    <t>Intäkter</t>
  </si>
  <si>
    <t>Kursavgift</t>
  </si>
  <si>
    <t>Summa intäkter</t>
  </si>
  <si>
    <t>Kostnader</t>
  </si>
  <si>
    <t>Konferenslokaler</t>
  </si>
  <si>
    <t>Logi, kursledning/föreläsare</t>
  </si>
  <si>
    <t xml:space="preserve">Arvode  </t>
  </si>
  <si>
    <t xml:space="preserve">Reseersättning </t>
  </si>
  <si>
    <t xml:space="preserve">Logi för kursdeltagare </t>
  </si>
  <si>
    <t>Förtäring för kursdeltagare om det ej ingår i logi</t>
  </si>
  <si>
    <t>Resultat</t>
  </si>
  <si>
    <t>Uppgifter</t>
  </si>
  <si>
    <t>Antal</t>
  </si>
  <si>
    <t>Ansvarig</t>
  </si>
  <si>
    <t>Påbörjat</t>
  </si>
  <si>
    <t>Anmärkning</t>
  </si>
  <si>
    <t>Klart</t>
  </si>
  <si>
    <t>Gör projektplan</t>
  </si>
  <si>
    <t>Välj datum till utbildningen/kursen</t>
  </si>
  <si>
    <t>Uppskatta behovet av antal föreläsningssalar och grupprum utifrån det kommande programmet.</t>
  </si>
  <si>
    <t>Konferensanläggning</t>
  </si>
  <si>
    <t>Prel. antal kursdeltagare</t>
  </si>
  <si>
    <t>Prel. antal föreläsare</t>
  </si>
  <si>
    <t xml:space="preserve">Prel. antal logi totalt. </t>
  </si>
  <si>
    <t>Antal grupprum. Antal grupprum___ x ____dagar</t>
  </si>
  <si>
    <t>Boka visning av konferensanläggning. Vem bokar? Vem signerar offerten?</t>
  </si>
  <si>
    <t>Bekräfta bokning av konferensanläggning. Vem signerar offerten?</t>
  </si>
  <si>
    <t>Sista återbudsdatum till konferensanläggning för att avboka utan avgift?</t>
  </si>
  <si>
    <t xml:space="preserve">Deltagarlista samt lista över kursledning och de föreläsarna som önskar logi mailas till konferensanläggningen. </t>
  </si>
  <si>
    <t xml:space="preserve">Informera konferenshotellet klockslag när de olika måltiderna och fikan önskas serveras. Skicka programmet. </t>
  </si>
  <si>
    <t>Skicka kostlista till anläggningen, Beställning av förtäring.
Antal personer som önskar kaffe/fika, lunch och den gemensamma middagen.                           
• Föreläsare
• Kursledningen och kursdeltagare
 - allergier</t>
  </si>
  <si>
    <t>Gå igenom anläggningen för att försäkra om att allt är redo</t>
  </si>
  <si>
    <t>Förbered registreringsdisk</t>
  </si>
  <si>
    <t>Ekonomi</t>
  </si>
  <si>
    <t>Projekt konto?</t>
  </si>
  <si>
    <t xml:space="preserve">Kursavgift? Med logi eller utan logi. </t>
  </si>
  <si>
    <t>Vem ansvarar för utbetalning av reseräkningar?</t>
  </si>
  <si>
    <t>Vem ansvarar för utbetalning av arvode?</t>
  </si>
  <si>
    <t>Fakturaadress till projektkontot</t>
  </si>
  <si>
    <t xml:space="preserve">Maila Excelark med fakturaadresser till ekonomiansvarig på värdsjukhuset. </t>
  </si>
  <si>
    <t xml:space="preserve">Bokslut. Slutredovisning efter att samtliga deltagaravgifter betalats och den stora notan från konferensanläggningen (samtliga kostnader). </t>
  </si>
  <si>
    <t xml:space="preserve">Bokslut bifogas till utbildningssamordnaren. </t>
  </si>
  <si>
    <t>Programmet</t>
  </si>
  <si>
    <t>Påbörja arbete med programmet</t>
  </si>
  <si>
    <t>Talare/Moderator</t>
  </si>
  <si>
    <t>Bekräfta om arvode önskas</t>
  </si>
  <si>
    <t>Utvärdera hotellbehov och uppdatera hotellbokningarna</t>
  </si>
  <si>
    <t>Diskutera gåvor till talare</t>
  </si>
  <si>
    <t>Boka/köp gåvor till talare</t>
  </si>
  <si>
    <t>Bekräfta om transporter behövs</t>
  </si>
  <si>
    <t>Påminn om åhörarkopior</t>
  </si>
  <si>
    <t>Utbetalning till talare</t>
  </si>
  <si>
    <t xml:space="preserve">Tackbrev till talare </t>
  </si>
  <si>
    <t>Formulera text till kursinbjudan.</t>
  </si>
  <si>
    <t>Redigerad text gällande inbjudan till mötet bifogas till utbildningssamordnaren</t>
  </si>
  <si>
    <t>Inbjudan till utbildningen/kursen lägges upp på www.vavnad.se  - datum?</t>
  </si>
  <si>
    <t xml:space="preserve">Senaste datum för att inbjudan till mötet ska läggas upp på www.vavnad.se </t>
  </si>
  <si>
    <t>Mötesdeltagare</t>
  </si>
  <si>
    <t>Administrera välkomstbrev</t>
  </si>
  <si>
    <t>Administrera utskick till kursdeltagarna. Bifoga dokumentet via mail.</t>
  </si>
  <si>
    <t>Dela in mötesdeltagarna i olika workshops</t>
  </si>
  <si>
    <t>Sociala arrangemang</t>
  </si>
  <si>
    <t>Diskutera budget sociala arrangemang</t>
  </si>
  <si>
    <t>Diskutera koncept för sociala arrangemang</t>
  </si>
  <si>
    <t>Diskutera anläggning för sociala arrangemang</t>
  </si>
  <si>
    <t>Beslut sociala arrangemang</t>
  </si>
  <si>
    <t>Utvärdera teknikbehov för sociala arrangemang</t>
  </si>
  <si>
    <t>It på plats</t>
  </si>
  <si>
    <t>Behov av hyrdator</t>
  </si>
  <si>
    <t>Behov av mickar och myggor</t>
  </si>
  <si>
    <t>Offert för teknikbehov</t>
  </si>
  <si>
    <t>Bekräfta teknikbehov</t>
  </si>
  <si>
    <t>Deltagarmaterial - vad behövs?</t>
  </si>
  <si>
    <t>Beställ deltagarmaterial, mappar, USB minne, broschyrer mm</t>
  </si>
  <si>
    <t>Pennor och block</t>
  </si>
  <si>
    <t>Åhörarkopior</t>
  </si>
  <si>
    <t>Kursprogram och deltagarlistor</t>
  </si>
  <si>
    <t>Skriv ut program? Deltagarlistor till kursen.</t>
  </si>
  <si>
    <t>Kursintyg?</t>
  </si>
  <si>
    <t>Värdar på plats</t>
  </si>
  <si>
    <t>Organisera registreringsdisken</t>
  </si>
  <si>
    <t>Mick transportör vid diskussioner</t>
  </si>
  <si>
    <t>Diskutera utvärdering av konferensen</t>
  </si>
  <si>
    <t>Meny</t>
  </si>
  <si>
    <t>Presentation och beslut av menyer</t>
  </si>
  <si>
    <t>Utsmyckning</t>
  </si>
  <si>
    <t>Diskutera blommor, utsmyckning</t>
  </si>
  <si>
    <t>Gör genomförandeplan, Internt program</t>
  </si>
  <si>
    <t>Övrigt</t>
  </si>
  <si>
    <t>Vem inleder kursen? Vem presenterar kursledningen?</t>
  </si>
  <si>
    <t xml:space="preserve">Vem informerar om de praktiska sakerna: toaletter, brandväg, ut och incheckning, köp av drinkbiljetter utvärderingsformuläret </t>
  </si>
  <si>
    <t>Vem informerar om den gemensamma middagen.</t>
  </si>
  <si>
    <t>6 månader innan</t>
  </si>
  <si>
    <t>5 månader innan</t>
  </si>
  <si>
    <t>2 månader innan</t>
  </si>
  <si>
    <t>Rummets namn</t>
  </si>
  <si>
    <t>Antal personer/rum</t>
  </si>
  <si>
    <t>Bokat den</t>
  </si>
  <si>
    <t>Typ av sittning i rummet</t>
  </si>
  <si>
    <t>Aktivitet i rummet</t>
  </si>
  <si>
    <t>It - datorer och mickar</t>
  </si>
  <si>
    <t>Kostnad</t>
  </si>
  <si>
    <t>Beställare</t>
  </si>
  <si>
    <t>Datum för mötet</t>
  </si>
  <si>
    <t>Prel. antal mötesdeltagare</t>
  </si>
  <si>
    <t>Grupprum 2</t>
  </si>
  <si>
    <t>Grupprum 3</t>
  </si>
  <si>
    <t>Grupprum 4</t>
  </si>
  <si>
    <t>Grupprum 5</t>
  </si>
  <si>
    <t>Grupprum 6</t>
  </si>
  <si>
    <t>Grupprum 7</t>
  </si>
  <si>
    <t>Grupprum 8</t>
  </si>
  <si>
    <t>Grupprum 9</t>
  </si>
  <si>
    <t>Program</t>
  </si>
  <si>
    <t>Möte/utbildning</t>
  </si>
  <si>
    <t>Datum</t>
  </si>
  <si>
    <t>Plats</t>
  </si>
  <si>
    <t>Dag 1</t>
  </si>
  <si>
    <t>Tid</t>
  </si>
  <si>
    <t>Föreläsare</t>
  </si>
  <si>
    <t>Moderator</t>
  </si>
  <si>
    <t>Lokal</t>
  </si>
  <si>
    <t>09.00-10.00</t>
  </si>
  <si>
    <t>Kaffe och registrering</t>
  </si>
  <si>
    <t>10.00-10.10</t>
  </si>
  <si>
    <t>Invigning</t>
  </si>
  <si>
    <t>10.10-10.20</t>
  </si>
  <si>
    <t>12.00-13.00</t>
  </si>
  <si>
    <t>Lunch</t>
  </si>
  <si>
    <t>14.15-14.45</t>
  </si>
  <si>
    <t>Fika</t>
  </si>
  <si>
    <t>19.00-</t>
  </si>
  <si>
    <t>Dag 2</t>
  </si>
  <si>
    <t>08.00-</t>
  </si>
  <si>
    <t>09.30-10.00</t>
  </si>
  <si>
    <t>15.00</t>
  </si>
  <si>
    <t>Fika och på återseende</t>
  </si>
  <si>
    <t>Kursledning</t>
  </si>
  <si>
    <t>Mailadress</t>
  </si>
  <si>
    <t>Titel</t>
  </si>
  <si>
    <t>Specialkost</t>
  </si>
  <si>
    <t xml:space="preserve">Plats:    </t>
  </si>
  <si>
    <t xml:space="preserve">Arrangör:   
Region  
</t>
  </si>
  <si>
    <t>Pris/st</t>
  </si>
  <si>
    <t>Kronor</t>
  </si>
  <si>
    <t>Särtillägg går att söka ex. skådespelararvode, simulator kostnader mm.</t>
  </si>
  <si>
    <t>Fasta utgifter (exkl. moms)</t>
  </si>
  <si>
    <t>Konferenslokal 1</t>
  </si>
  <si>
    <t>Grupprum 1</t>
  </si>
  <si>
    <t>Hyrdator i föreläsningssal, dag 1</t>
  </si>
  <si>
    <t>Hyrdator i föreläsningssal, dag 2</t>
  </si>
  <si>
    <t>Gåvor till föreläsare (max 200 kr/st)</t>
  </si>
  <si>
    <t>Rörliga utgifter (exkl. moms)</t>
  </si>
  <si>
    <t xml:space="preserve">Logi för kursdeltagare  </t>
  </si>
  <si>
    <t xml:space="preserve">Enkelrum  </t>
  </si>
  <si>
    <t xml:space="preserve">Dubbelrum  </t>
  </si>
  <si>
    <t>Förmiddagsfika /person</t>
  </si>
  <si>
    <t>Lunch /person</t>
  </si>
  <si>
    <t>Eftermiddagsfika/person</t>
  </si>
  <si>
    <t>3-rättersmiddag /person</t>
  </si>
  <si>
    <t>Eftermiddagsfika /person</t>
  </si>
  <si>
    <t>Konsulttjänster (exkl. moms)</t>
  </si>
  <si>
    <t>Pris</t>
  </si>
  <si>
    <t>Summa kostnader</t>
  </si>
  <si>
    <t>Antal personer i kursledningen</t>
  </si>
  <si>
    <t>Stort föreläsningsrum. Antal rum och dagar?</t>
  </si>
  <si>
    <t>Antal grupprum. Antal grupprum och dagar?</t>
  </si>
  <si>
    <t>Preliminär bokning av konferenshotellet: Föreläsningssalar, grupprum och logi.</t>
  </si>
  <si>
    <t>Gör en kursbudget</t>
  </si>
  <si>
    <t xml:space="preserve">Hur mycket blir Schablonersättningen till kursen? </t>
  </si>
  <si>
    <t>Fakturerar kursavgiften från samtliga arbetsgivare.</t>
  </si>
  <si>
    <t>Prel program bifogas utbildningssamordnare för att bifogas till till Inbjudan</t>
  </si>
  <si>
    <t xml:space="preserve">Slutgiltigt program bifogas till utbildningssamordnaren </t>
  </si>
  <si>
    <t xml:space="preserve">Det slutgiltigt program på infogas i inbjudan på www.vavnad.se </t>
  </si>
  <si>
    <t xml:space="preserve">Utbildningssamordnaren lägger upp inbjudan på www.vavnad.se </t>
  </si>
  <si>
    <t>Sista anmälningsdatum till kursen</t>
  </si>
  <si>
    <t xml:space="preserve">Bifoga till utbildningssamordnaren foto på kursansvarigas signaturer för namnunderskrift till det digitala kursintyget. </t>
  </si>
  <si>
    <t xml:space="preserve">Namnskyltar skrives ut via utbildningssamordnarens administrationssystem. </t>
  </si>
  <si>
    <t xml:space="preserve">Utbildningssamordnaren mejlar ut kursutvärderingsformulär till kursdeltagarna.  </t>
  </si>
  <si>
    <t xml:space="preserve">Sammanställning av kursutvärderingen fås från utbildningssamordnaren cirka 4 veckor efter kursstart. </t>
  </si>
  <si>
    <t>Kursnamn:</t>
  </si>
  <si>
    <t>Kostnad Logi den ….., SEK.</t>
  </si>
  <si>
    <t>Kostnad logi den ……, SEK.</t>
  </si>
  <si>
    <t xml:space="preserve">Kostnad reseersättning,Körersättning är 18,50, SEK./mil. </t>
  </si>
  <si>
    <t>Summa</t>
  </si>
  <si>
    <t>Gemensam middag</t>
  </si>
  <si>
    <t>Kostnad för kursdeltagarna gällande förtäring om det inte ingår i dagkonferensavgiften</t>
  </si>
  <si>
    <t>OH - Administration och material</t>
  </si>
  <si>
    <t>Kursmaterial 1</t>
  </si>
  <si>
    <t>Kursmaterial 2</t>
  </si>
  <si>
    <t xml:space="preserve">Administrationsavgiften beror på respektive sjukhus taxa (10-18.5 %)  </t>
  </si>
  <si>
    <t xml:space="preserve"> och beräknas på den totala kostnaden som faktureras.</t>
  </si>
  <si>
    <t xml:space="preserve"> 7 månader innan</t>
  </si>
  <si>
    <t xml:space="preserve">4 månader innan </t>
  </si>
  <si>
    <t>3 månader innan</t>
  </si>
  <si>
    <t>1 månader innan</t>
  </si>
  <si>
    <t>Snarast efter avslutad kurs</t>
  </si>
  <si>
    <t>En månad efter</t>
  </si>
  <si>
    <t xml:space="preserve">Dagen innan </t>
  </si>
  <si>
    <t xml:space="preserve">Enn vecka innan </t>
  </si>
  <si>
    <t>Utbildningsdatum</t>
  </si>
  <si>
    <t>Tidsplan</t>
  </si>
  <si>
    <t>Vem informerar om listorna gällande workshop sam hur man hittar till grupprummen?</t>
  </si>
  <si>
    <r>
      <t xml:space="preserve">Bjud in och bekräfta </t>
    </r>
    <r>
      <rPr>
        <b/>
        <sz val="10"/>
        <color theme="1"/>
        <rFont val="Calibri"/>
        <family val="2"/>
      </rPr>
      <t>moderatorer</t>
    </r>
    <r>
      <rPr>
        <sz val="10"/>
        <color theme="1"/>
        <rFont val="Calibri"/>
        <family val="2"/>
      </rPr>
      <t>. Personlig inbjudan efter brevmall.</t>
    </r>
    <r>
      <rPr>
        <i/>
        <sz val="10"/>
        <color theme="1"/>
        <rFont val="Calibri"/>
        <family val="2"/>
      </rPr>
      <t xml:space="preserve"> Måltider, övernattning och allergier</t>
    </r>
  </si>
  <si>
    <r>
      <t>Bjud in och bekräfta</t>
    </r>
    <r>
      <rPr>
        <b/>
        <sz val="10"/>
        <color theme="1"/>
        <rFont val="Calibri"/>
        <family val="2"/>
      </rPr>
      <t xml:space="preserve"> talare</t>
    </r>
    <r>
      <rPr>
        <sz val="10"/>
        <color theme="1"/>
        <rFont val="Calibri"/>
        <family val="2"/>
      </rPr>
      <t xml:space="preserve">. Personlig inbjudan efter brevmall. </t>
    </r>
    <r>
      <rPr>
        <i/>
        <sz val="10"/>
        <color theme="1"/>
        <rFont val="Calibri"/>
        <family val="2"/>
      </rPr>
      <t>Måltider, övernattning och allergier</t>
    </r>
  </si>
  <si>
    <t>Stort föreläsningsrum. Antal rum___ x ____dagar</t>
  </si>
  <si>
    <t>Syfte med möte/utbildnng</t>
  </si>
  <si>
    <t>Gemensammiddag/  / socialt arrangemang</t>
  </si>
  <si>
    <t>Kostnad förmiddagsfika den ….., SEK.</t>
  </si>
  <si>
    <t>Kostnad lunch den ….., SEK.</t>
  </si>
  <si>
    <t>Kostnad eftermiddagsfika den ……, SEK.</t>
  </si>
  <si>
    <t>Kostnad gemensam middag den ……, SEK.</t>
  </si>
  <si>
    <t>Kostnad arvode, SEK.</t>
  </si>
  <si>
    <t xml:space="preserve">Administrationsavgift från ekonomiavdelning från berörd klinik vid fakturahantering </t>
  </si>
  <si>
    <t>Administrationsavgifter</t>
  </si>
  <si>
    <t xml:space="preserve">Grupprum  </t>
  </si>
  <si>
    <t xml:space="preserve">Datum:  </t>
  </si>
  <si>
    <t xml:space="preserve">Datum: </t>
  </si>
  <si>
    <t xml:space="preserve">Kursavgift för deltagare som är anställd av offentlig vårdgivare i Sverige </t>
  </si>
  <si>
    <r>
      <t>Kursavgift för deltagare som</t>
    </r>
    <r>
      <rPr>
        <b/>
        <sz val="11"/>
        <color theme="1"/>
        <rFont val="Calibri"/>
        <family val="2"/>
        <scheme val="minor"/>
      </rPr>
      <t xml:space="preserve"> inte</t>
    </r>
    <r>
      <rPr>
        <sz val="11"/>
        <color theme="1"/>
        <rFont val="Calibri"/>
        <family val="2"/>
        <scheme val="minor"/>
      </rPr>
      <t xml:space="preserve"> är anställd av offentlig vårdgivare i Sverige + 4 000 SEK</t>
    </r>
  </si>
  <si>
    <t>Övriga kostander</t>
  </si>
  <si>
    <t>Till hemsida</t>
  </si>
  <si>
    <t>Vem informerar om listorna gällande workshop samt hur man hittar till grupprummen?</t>
  </si>
  <si>
    <t>Prel. program bifogas utbildningssamordnare för att bifogas till inbjudan</t>
  </si>
  <si>
    <t>Antal/Datum</t>
  </si>
  <si>
    <t>Utbildningssamordnaren</t>
  </si>
  <si>
    <t xml:space="preserve">Gör en kursbudget som ska godkännas av utbildningssamordnaren. </t>
  </si>
  <si>
    <t xml:space="preserve">Maila Excelark med fakturaadresser som fås av utbildningssamordnarentill till ekonomiansvarig på värdsjukhuset. </t>
  </si>
  <si>
    <t xml:space="preserve">Kursintyg. Bifoga aktuell text till utbildningssamordnaren. </t>
  </si>
  <si>
    <t>Kursprogram och deltagarlistor kan mejlas ut via utbildningssamordnaren.</t>
  </si>
  <si>
    <t xml:space="preserve">Bokslut. Slutredovisning efter att samtliga kostnader och inkomster är redovisade. </t>
  </si>
  <si>
    <t>För nationella/regionala kurser där Vävnadsrådet är delfinansiär.</t>
  </si>
  <si>
    <t>Budget för nationella kurser där Vävnadsrådet är delfinansiär</t>
  </si>
  <si>
    <t xml:space="preserve">Bokslut </t>
  </si>
  <si>
    <t>Planeringsmall för nationella kurser där Vävnadsrådet är delfinansiär</t>
  </si>
  <si>
    <t xml:space="preserve">Deltagarlista som fås av utbildningssamordnarensamt samt lista över kursledning och de föreläsarna som önskar logi mejlas till konferensanläggningen. </t>
  </si>
  <si>
    <t>Beställning av förtäring. Skicka kostlista och önskan om specialkost till konferensanläggningen. 
Antal personer som önskar kaffe/fika, lunch och den gemensamma middagen.                           
• Föreläsare
• Kursledningen och kursdeltagare
 - allergier</t>
  </si>
  <si>
    <t>Administrera välkomstbrev via utbildningssamordnaren.</t>
  </si>
  <si>
    <t xml:space="preserve">Totala utgiften för föreläsare och kursledning  länkas till  budget. </t>
  </si>
  <si>
    <t>Totala utgiften för föreläsare och kursledning.  Länkas från fliken kursledning/föreläsare.</t>
  </si>
  <si>
    <t>Schablonersättning från Vävnadsrådet</t>
  </si>
  <si>
    <t>Schablonersättning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</si>
</sst>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1F497D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0" borderId="2" xfId="0" applyBorder="1"/>
    <xf numFmtId="0" fontId="1" fillId="5" borderId="3" xfId="0" applyFont="1" applyFill="1" applyBorder="1"/>
    <xf numFmtId="0" fontId="0" fillId="5" borderId="1" xfId="0" applyFill="1" applyBorder="1"/>
    <xf numFmtId="0" fontId="0" fillId="6" borderId="3" xfId="0" applyFill="1" applyBorder="1"/>
    <xf numFmtId="0" fontId="0" fillId="6" borderId="1" xfId="0" applyFill="1" applyBorder="1"/>
    <xf numFmtId="0" fontId="1" fillId="0" borderId="0" xfId="0" applyFont="1" applyAlignment="1">
      <alignment vertical="center"/>
    </xf>
    <xf numFmtId="0" fontId="5" fillId="3" borderId="1" xfId="0" applyFont="1" applyFill="1" applyBorder="1"/>
    <xf numFmtId="0" fontId="5" fillId="0" borderId="0" xfId="0" applyFont="1"/>
    <xf numFmtId="0" fontId="7" fillId="0" borderId="1" xfId="0" applyFont="1" applyBorder="1"/>
    <xf numFmtId="0" fontId="8" fillId="0" borderId="1" xfId="0" applyFont="1" applyBorder="1"/>
    <xf numFmtId="0" fontId="8" fillId="0" borderId="0" xfId="0" applyFont="1"/>
    <xf numFmtId="0" fontId="8" fillId="8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7" fillId="0" borderId="0" xfId="0" applyFont="1"/>
    <xf numFmtId="0" fontId="10" fillId="8" borderId="1" xfId="0" applyFont="1" applyFill="1" applyBorder="1" applyAlignment="1">
      <alignment wrapText="1"/>
    </xf>
    <xf numFmtId="0" fontId="12" fillId="0" borderId="1" xfId="0" applyFont="1" applyBorder="1"/>
    <xf numFmtId="0" fontId="0" fillId="10" borderId="1" xfId="0" applyFill="1" applyBorder="1"/>
    <xf numFmtId="0" fontId="0" fillId="11" borderId="0" xfId="0" applyFill="1"/>
    <xf numFmtId="0" fontId="0" fillId="8" borderId="0" xfId="0" applyFill="1"/>
    <xf numFmtId="0" fontId="13" fillId="12" borderId="0" xfId="0" applyFont="1" applyFill="1"/>
    <xf numFmtId="0" fontId="14" fillId="0" borderId="0" xfId="0" applyFont="1"/>
    <xf numFmtId="0" fontId="1" fillId="12" borderId="1" xfId="0" applyFont="1" applyFill="1" applyBorder="1"/>
    <xf numFmtId="0" fontId="16" fillId="0" borderId="0" xfId="0" applyFont="1" applyAlignment="1">
      <alignment horizontal="center"/>
    </xf>
    <xf numFmtId="4" fontId="0" fillId="0" borderId="0" xfId="0" applyNumberForma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7" fillId="0" borderId="0" xfId="0" applyFont="1" applyAlignment="1">
      <alignment wrapText="1"/>
    </xf>
    <xf numFmtId="0" fontId="1" fillId="13" borderId="5" xfId="0" applyFont="1" applyFill="1" applyBorder="1"/>
    <xf numFmtId="0" fontId="1" fillId="13" borderId="6" xfId="0" applyFont="1" applyFill="1" applyBorder="1" applyAlignment="1">
      <alignment horizontal="right"/>
    </xf>
    <xf numFmtId="4" fontId="1" fillId="13" borderId="6" xfId="0" applyNumberFormat="1" applyFont="1" applyFill="1" applyBorder="1" applyAlignment="1">
      <alignment horizontal="right"/>
    </xf>
    <xf numFmtId="0" fontId="0" fillId="0" borderId="8" xfId="0" applyBorder="1"/>
    <xf numFmtId="0" fontId="1" fillId="13" borderId="10" xfId="0" applyFont="1" applyFill="1" applyBorder="1"/>
    <xf numFmtId="0" fontId="0" fillId="13" borderId="11" xfId="0" applyFill="1" applyBorder="1"/>
    <xf numFmtId="0" fontId="1" fillId="14" borderId="5" xfId="0" applyFont="1" applyFill="1" applyBorder="1"/>
    <xf numFmtId="0" fontId="1" fillId="14" borderId="6" xfId="0" applyFont="1" applyFill="1" applyBorder="1" applyAlignment="1">
      <alignment horizontal="right"/>
    </xf>
    <xf numFmtId="0" fontId="0" fillId="0" borderId="8" xfId="0" applyBorder="1" applyAlignment="1">
      <alignment wrapText="1"/>
    </xf>
    <xf numFmtId="0" fontId="1" fillId="15" borderId="8" xfId="0" applyFont="1" applyFill="1" applyBorder="1"/>
    <xf numFmtId="0" fontId="0" fillId="15" borderId="0" xfId="0" applyFill="1"/>
    <xf numFmtId="0" fontId="1" fillId="0" borderId="8" xfId="0" applyFont="1" applyBorder="1"/>
    <xf numFmtId="0" fontId="19" fillId="0" borderId="0" xfId="0" applyFont="1"/>
    <xf numFmtId="0" fontId="1" fillId="16" borderId="8" xfId="0" applyFont="1" applyFill="1" applyBorder="1"/>
    <xf numFmtId="0" fontId="1" fillId="16" borderId="0" xfId="0" applyFont="1" applyFill="1" applyAlignment="1">
      <alignment horizontal="right"/>
    </xf>
    <xf numFmtId="0" fontId="0" fillId="0" borderId="8" xfId="0" applyBorder="1" applyAlignment="1">
      <alignment horizontal="left"/>
    </xf>
    <xf numFmtId="0" fontId="1" fillId="9" borderId="8" xfId="0" applyFont="1" applyFill="1" applyBorder="1"/>
    <xf numFmtId="0" fontId="1" fillId="9" borderId="0" xfId="0" applyFont="1" applyFill="1" applyAlignment="1">
      <alignment horizontal="right"/>
    </xf>
    <xf numFmtId="0" fontId="20" fillId="0" borderId="8" xfId="0" applyFont="1" applyBorder="1"/>
    <xf numFmtId="0" fontId="1" fillId="14" borderId="10" xfId="0" applyFont="1" applyFill="1" applyBorder="1"/>
    <xf numFmtId="0" fontId="0" fillId="14" borderId="11" xfId="0" applyFill="1" applyBorder="1"/>
    <xf numFmtId="4" fontId="0" fillId="14" borderId="11" xfId="0" applyNumberFormat="1" applyFill="1" applyBorder="1"/>
    <xf numFmtId="0" fontId="0" fillId="13" borderId="6" xfId="0" applyFill="1" applyBorder="1"/>
    <xf numFmtId="4" fontId="0" fillId="13" borderId="6" xfId="0" applyNumberFormat="1" applyFill="1" applyBorder="1"/>
    <xf numFmtId="0" fontId="1" fillId="18" borderId="13" xfId="0" applyFont="1" applyFill="1" applyBorder="1"/>
    <xf numFmtId="0" fontId="0" fillId="18" borderId="14" xfId="0" applyFill="1" applyBorder="1"/>
    <xf numFmtId="4" fontId="0" fillId="18" borderId="14" xfId="0" applyNumberFormat="1" applyFill="1" applyBorder="1"/>
    <xf numFmtId="0" fontId="21" fillId="7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vertical="center" wrapText="1"/>
    </xf>
    <xf numFmtId="0" fontId="8" fillId="8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8" borderId="1" xfId="0" applyFill="1" applyBorder="1" applyAlignment="1">
      <alignment wrapText="1"/>
    </xf>
    <xf numFmtId="0" fontId="7" fillId="8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13" fillId="11" borderId="1" xfId="0" applyFont="1" applyFill="1" applyBorder="1"/>
    <xf numFmtId="164" fontId="0" fillId="0" borderId="1" xfId="0" applyNumberFormat="1" applyBorder="1"/>
    <xf numFmtId="0" fontId="0" fillId="13" borderId="1" xfId="0" applyFill="1" applyBorder="1"/>
    <xf numFmtId="164" fontId="0" fillId="13" borderId="1" xfId="0" applyNumberFormat="1" applyFill="1" applyBorder="1"/>
    <xf numFmtId="164" fontId="0" fillId="3" borderId="1" xfId="0" applyNumberFormat="1" applyFill="1" applyBorder="1"/>
    <xf numFmtId="0" fontId="18" fillId="19" borderId="1" xfId="0" applyFont="1" applyFill="1" applyBorder="1" applyAlignment="1">
      <alignment vertical="top"/>
    </xf>
    <xf numFmtId="0" fontId="18" fillId="19" borderId="1" xfId="0" applyFont="1" applyFill="1" applyBorder="1" applyAlignment="1">
      <alignment vertical="top" wrapText="1"/>
    </xf>
    <xf numFmtId="0" fontId="18" fillId="8" borderId="0" xfId="0" applyFont="1" applyFill="1" applyAlignment="1">
      <alignment vertical="top"/>
    </xf>
    <xf numFmtId="0" fontId="0" fillId="8" borderId="8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0" borderId="0" xfId="0" applyBorder="1"/>
    <xf numFmtId="0" fontId="8" fillId="8" borderId="1" xfId="0" applyFont="1" applyFill="1" applyBorder="1" applyAlignment="1">
      <alignment vertical="top" wrapText="1"/>
    </xf>
    <xf numFmtId="0" fontId="0" fillId="25" borderId="1" xfId="0" applyFill="1" applyBorder="1"/>
    <xf numFmtId="0" fontId="6" fillId="8" borderId="1" xfId="0" applyFont="1" applyFill="1" applyBorder="1" applyAlignment="1">
      <alignment vertical="top" wrapText="1"/>
    </xf>
    <xf numFmtId="0" fontId="10" fillId="8" borderId="1" xfId="0" applyFont="1" applyFill="1" applyBorder="1" applyAlignment="1">
      <alignment vertical="top" wrapText="1"/>
    </xf>
    <xf numFmtId="0" fontId="4" fillId="21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3" fontId="0" fillId="0" borderId="0" xfId="0" applyNumberFormat="1"/>
    <xf numFmtId="3" fontId="1" fillId="16" borderId="0" xfId="0" applyNumberFormat="1" applyFont="1" applyFill="1" applyAlignment="1">
      <alignment horizontal="right"/>
    </xf>
    <xf numFmtId="3" fontId="1" fillId="9" borderId="0" xfId="0" applyNumberFormat="1" applyFont="1" applyFill="1" applyAlignment="1">
      <alignment horizontal="right"/>
    </xf>
    <xf numFmtId="3" fontId="18" fillId="0" borderId="0" xfId="0" applyNumberFormat="1" applyFont="1"/>
    <xf numFmtId="3" fontId="1" fillId="13" borderId="7" xfId="0" applyNumberFormat="1" applyFont="1" applyFill="1" applyBorder="1" applyAlignment="1">
      <alignment horizontal="right"/>
    </xf>
    <xf numFmtId="3" fontId="0" fillId="0" borderId="9" xfId="0" applyNumberFormat="1" applyBorder="1"/>
    <xf numFmtId="3" fontId="1" fillId="13" borderId="12" xfId="0" applyNumberFormat="1" applyFont="1" applyFill="1" applyBorder="1"/>
    <xf numFmtId="3" fontId="1" fillId="14" borderId="7" xfId="0" applyNumberFormat="1" applyFont="1" applyFill="1" applyBorder="1" applyAlignment="1">
      <alignment horizontal="right"/>
    </xf>
    <xf numFmtId="3" fontId="0" fillId="15" borderId="9" xfId="0" applyNumberFormat="1" applyFill="1" applyBorder="1"/>
    <xf numFmtId="3" fontId="0" fillId="9" borderId="9" xfId="0" applyNumberFormat="1" applyFill="1" applyBorder="1"/>
    <xf numFmtId="3" fontId="0" fillId="17" borderId="9" xfId="0" applyNumberFormat="1" applyFill="1" applyBorder="1"/>
    <xf numFmtId="3" fontId="1" fillId="14" borderId="12" xfId="0" applyNumberFormat="1" applyFont="1" applyFill="1" applyBorder="1"/>
    <xf numFmtId="3" fontId="1" fillId="13" borderId="7" xfId="0" applyNumberFormat="1" applyFont="1" applyFill="1" applyBorder="1"/>
    <xf numFmtId="3" fontId="1" fillId="18" borderId="15" xfId="0" applyNumberFormat="1" applyFont="1" applyFill="1" applyBorder="1"/>
    <xf numFmtId="3" fontId="0" fillId="13" borderId="11" xfId="0" applyNumberFormat="1" applyFill="1" applyBorder="1"/>
    <xf numFmtId="3" fontId="1" fillId="14" borderId="6" xfId="0" applyNumberFormat="1" applyFont="1" applyFill="1" applyBorder="1" applyAlignment="1">
      <alignment horizontal="right"/>
    </xf>
    <xf numFmtId="3" fontId="0" fillId="15" borderId="0" xfId="0" applyNumberFormat="1" applyFill="1"/>
    <xf numFmtId="0" fontId="7" fillId="13" borderId="1" xfId="0" applyFont="1" applyFill="1" applyBorder="1"/>
    <xf numFmtId="0" fontId="23" fillId="0" borderId="0" xfId="0" applyFont="1"/>
    <xf numFmtId="0" fontId="13" fillId="0" borderId="4" xfId="0" applyFont="1" applyBorder="1" applyAlignment="1">
      <alignment wrapText="1"/>
    </xf>
    <xf numFmtId="0" fontId="0" fillId="0" borderId="0" xfId="0" applyBorder="1" applyAlignment="1">
      <alignment wrapText="1"/>
    </xf>
    <xf numFmtId="0" fontId="22" fillId="21" borderId="4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3" fontId="0" fillId="26" borderId="9" xfId="0" applyNumberFormat="1" applyFill="1" applyBorder="1"/>
    <xf numFmtId="0" fontId="0" fillId="26" borderId="0" xfId="0" applyFill="1"/>
    <xf numFmtId="164" fontId="15" fillId="26" borderId="0" xfId="1" applyNumberFormat="1" applyFill="1"/>
    <xf numFmtId="0" fontId="1" fillId="26" borderId="0" xfId="0" applyFont="1" applyFill="1" applyAlignment="1">
      <alignment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1847850</xdr:colOff>
      <xdr:row>1</xdr:row>
      <xdr:rowOff>131815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1BCC047-154C-4075-963D-F969DF57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847850" cy="28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1949450</xdr:colOff>
      <xdr:row>2</xdr:row>
      <xdr:rowOff>1640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07D6FD8-F7BD-432B-A3D2-0F57BB6A4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6200"/>
          <a:ext cx="1847850" cy="284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320675</xdr:colOff>
      <xdr:row>1</xdr:row>
      <xdr:rowOff>160390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AFEA626-8C55-43BE-A571-E1DD4B5A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1844675" cy="284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596900</xdr:colOff>
      <xdr:row>1</xdr:row>
      <xdr:rowOff>131815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B56136B-6C47-4D64-BC29-357B7527A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1844675" cy="2842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1</xdr:row>
      <xdr:rowOff>169915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575D9CD-9225-4070-9CBC-BC7CE8023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6675"/>
          <a:ext cx="1847850" cy="2842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1895475</xdr:colOff>
      <xdr:row>2</xdr:row>
      <xdr:rowOff>7990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4937310-1808-46BE-89CE-A529DAB4A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5725"/>
          <a:ext cx="1847850" cy="2842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1847850</xdr:colOff>
      <xdr:row>1</xdr:row>
      <xdr:rowOff>169915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83358657-E2F1-4CE3-B4FD-CE6F593B0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847850" cy="28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67CC-645C-450C-80E4-F93419162A30}">
  <dimension ref="A1:F212"/>
  <sheetViews>
    <sheetView tabSelected="1" workbookViewId="0">
      <selection activeCell="A3" sqref="A3"/>
    </sheetView>
  </sheetViews>
  <sheetFormatPr defaultRowHeight="14.4" x14ac:dyDescent="0.3"/>
  <cols>
    <col min="1" max="1" width="50.5546875" style="9" bestFit="1" customWidth="1"/>
    <col min="2" max="2" width="16.109375" customWidth="1"/>
    <col min="3" max="3" width="21.77734375" customWidth="1"/>
    <col min="4" max="4" width="20.6640625" customWidth="1"/>
    <col min="5" max="5" width="32.6640625" customWidth="1"/>
    <col min="6" max="6" width="17" customWidth="1"/>
  </cols>
  <sheetData>
    <row r="1" spans="1:6" x14ac:dyDescent="0.3">
      <c r="A1" s="119"/>
    </row>
    <row r="2" spans="1:6" x14ac:dyDescent="0.3">
      <c r="A2" s="119"/>
    </row>
    <row r="3" spans="1:6" ht="36" x14ac:dyDescent="0.35">
      <c r="A3" s="118" t="s">
        <v>244</v>
      </c>
    </row>
    <row r="4" spans="1:6" ht="21" x14ac:dyDescent="0.4">
      <c r="A4" s="67" t="s">
        <v>190</v>
      </c>
    </row>
    <row r="5" spans="1:6" ht="21" x14ac:dyDescent="0.4">
      <c r="A5" s="67" t="s">
        <v>125</v>
      </c>
    </row>
    <row r="6" spans="1:6" s="17" customFormat="1" ht="18" x14ac:dyDescent="0.35">
      <c r="A6" s="68" t="s">
        <v>21</v>
      </c>
      <c r="B6" s="16" t="s">
        <v>234</v>
      </c>
      <c r="C6" s="16" t="s">
        <v>23</v>
      </c>
      <c r="D6" s="16" t="s">
        <v>24</v>
      </c>
      <c r="E6" s="16" t="s">
        <v>25</v>
      </c>
      <c r="F6" s="16" t="s">
        <v>26</v>
      </c>
    </row>
    <row r="7" spans="1:6" s="20" customFormat="1" x14ac:dyDescent="0.3">
      <c r="A7" s="69" t="s">
        <v>27</v>
      </c>
      <c r="B7" s="18"/>
      <c r="C7" s="19"/>
      <c r="D7" s="19"/>
      <c r="E7" s="19"/>
      <c r="F7" s="19"/>
    </row>
    <row r="8" spans="1:6" s="20" customFormat="1" ht="13.8" x14ac:dyDescent="0.3">
      <c r="A8" s="21" t="s">
        <v>28</v>
      </c>
      <c r="B8" s="19"/>
      <c r="C8" s="19"/>
      <c r="D8" s="19"/>
      <c r="E8" s="19"/>
      <c r="F8" s="19"/>
    </row>
    <row r="9" spans="1:6" s="20" customFormat="1" ht="13.8" x14ac:dyDescent="0.3">
      <c r="A9" s="21"/>
      <c r="B9" s="19"/>
      <c r="C9" s="19"/>
      <c r="D9" s="19"/>
      <c r="E9" s="19"/>
      <c r="F9" s="19"/>
    </row>
    <row r="10" spans="1:6" s="20" customFormat="1" ht="27.6" x14ac:dyDescent="0.3">
      <c r="A10" s="21" t="s">
        <v>29</v>
      </c>
      <c r="B10" s="19"/>
      <c r="C10" s="19"/>
      <c r="D10" s="19"/>
      <c r="E10" s="19"/>
      <c r="F10" s="19"/>
    </row>
    <row r="11" spans="1:6" s="20" customFormat="1" ht="13.8" x14ac:dyDescent="0.3">
      <c r="A11" s="21"/>
      <c r="B11" s="19"/>
      <c r="C11" s="19"/>
      <c r="D11" s="19"/>
      <c r="E11" s="19"/>
      <c r="F11" s="19"/>
    </row>
    <row r="12" spans="1:6" s="20" customFormat="1" ht="13.8" x14ac:dyDescent="0.3">
      <c r="A12" s="69" t="s">
        <v>30</v>
      </c>
      <c r="B12" s="19"/>
      <c r="C12" s="19"/>
      <c r="D12" s="19"/>
      <c r="E12" s="19"/>
      <c r="F12" s="19"/>
    </row>
    <row r="13" spans="1:6" s="20" customFormat="1" ht="13.8" x14ac:dyDescent="0.3">
      <c r="A13" s="21" t="s">
        <v>31</v>
      </c>
      <c r="B13" s="22"/>
      <c r="C13" s="19"/>
      <c r="D13" s="19"/>
      <c r="E13" s="19"/>
      <c r="F13" s="19"/>
    </row>
    <row r="14" spans="1:6" s="20" customFormat="1" ht="13.8" x14ac:dyDescent="0.3">
      <c r="A14" s="21" t="s">
        <v>174</v>
      </c>
      <c r="B14" s="22"/>
      <c r="C14" s="19"/>
      <c r="D14" s="19"/>
      <c r="E14" s="19"/>
      <c r="F14" s="19"/>
    </row>
    <row r="15" spans="1:6" s="20" customFormat="1" ht="13.8" x14ac:dyDescent="0.3">
      <c r="A15" s="70" t="s">
        <v>32</v>
      </c>
      <c r="B15" s="23"/>
      <c r="C15" s="19"/>
      <c r="D15" s="19"/>
      <c r="E15" s="19"/>
      <c r="F15" s="19"/>
    </row>
    <row r="16" spans="1:6" s="20" customFormat="1" ht="13.8" x14ac:dyDescent="0.3">
      <c r="A16" s="70" t="s">
        <v>33</v>
      </c>
      <c r="B16" s="23"/>
      <c r="C16" s="19"/>
      <c r="D16" s="19"/>
      <c r="E16" s="19"/>
      <c r="F16" s="19"/>
    </row>
    <row r="17" spans="1:6" s="20" customFormat="1" ht="13.8" x14ac:dyDescent="0.3">
      <c r="A17" s="70" t="s">
        <v>175</v>
      </c>
      <c r="B17" s="23"/>
      <c r="C17" s="19"/>
      <c r="D17" s="19"/>
      <c r="E17" s="19"/>
      <c r="F17" s="19"/>
    </row>
    <row r="18" spans="1:6" s="20" customFormat="1" ht="13.8" x14ac:dyDescent="0.3">
      <c r="A18" s="70" t="s">
        <v>176</v>
      </c>
      <c r="B18" s="23"/>
      <c r="C18" s="19"/>
      <c r="D18" s="19"/>
      <c r="E18" s="19"/>
      <c r="F18" s="19"/>
    </row>
    <row r="19" spans="1:6" s="20" customFormat="1" ht="27.6" x14ac:dyDescent="0.3">
      <c r="A19" s="21" t="s">
        <v>177</v>
      </c>
      <c r="B19" s="23"/>
      <c r="C19" s="19"/>
      <c r="D19" s="19"/>
      <c r="E19" s="19"/>
      <c r="F19" s="19"/>
    </row>
    <row r="20" spans="1:6" s="20" customFormat="1" ht="27.6" x14ac:dyDescent="0.3">
      <c r="A20" s="21" t="s">
        <v>35</v>
      </c>
      <c r="B20" s="23"/>
      <c r="C20" s="19"/>
      <c r="D20" s="19"/>
      <c r="E20" s="19"/>
      <c r="F20" s="19"/>
    </row>
    <row r="21" spans="1:6" s="20" customFormat="1" ht="27.6" x14ac:dyDescent="0.3">
      <c r="A21" s="21" t="s">
        <v>36</v>
      </c>
      <c r="B21" s="24"/>
      <c r="C21" s="19"/>
      <c r="D21" s="19"/>
      <c r="E21" s="19"/>
      <c r="F21" s="19"/>
    </row>
    <row r="22" spans="1:6" s="25" customFormat="1" ht="27.6" x14ac:dyDescent="0.3">
      <c r="A22" s="21" t="s">
        <v>37</v>
      </c>
      <c r="B22" s="116"/>
      <c r="C22" s="18"/>
      <c r="D22" s="18"/>
      <c r="E22" s="18"/>
      <c r="F22" s="18"/>
    </row>
    <row r="23" spans="1:6" s="25" customFormat="1" ht="41.4" x14ac:dyDescent="0.3">
      <c r="A23" s="21" t="s">
        <v>245</v>
      </c>
      <c r="B23" s="18"/>
      <c r="C23" s="18"/>
      <c r="D23" s="18"/>
      <c r="E23" s="18"/>
      <c r="F23" s="18"/>
    </row>
    <row r="24" spans="1:6" s="25" customFormat="1" ht="27.6" x14ac:dyDescent="0.3">
      <c r="A24" s="21" t="s">
        <v>39</v>
      </c>
      <c r="B24" s="18"/>
      <c r="C24" s="18"/>
      <c r="D24" s="18"/>
      <c r="E24" s="18"/>
      <c r="F24" s="18"/>
    </row>
    <row r="25" spans="1:6" s="25" customFormat="1" ht="96.6" x14ac:dyDescent="0.3">
      <c r="A25" s="21" t="s">
        <v>246</v>
      </c>
      <c r="B25" s="18"/>
      <c r="C25" s="18"/>
      <c r="D25" s="18"/>
      <c r="E25" s="18"/>
      <c r="F25" s="18"/>
    </row>
    <row r="26" spans="1:6" s="20" customFormat="1" ht="13.8" x14ac:dyDescent="0.3">
      <c r="A26" s="21" t="s">
        <v>41</v>
      </c>
      <c r="B26" s="19"/>
      <c r="C26" s="19"/>
      <c r="D26" s="19"/>
      <c r="E26" s="19"/>
      <c r="F26" s="19"/>
    </row>
    <row r="27" spans="1:6" s="20" customFormat="1" ht="13.8" x14ac:dyDescent="0.3">
      <c r="A27" s="21" t="s">
        <v>42</v>
      </c>
      <c r="B27" s="19"/>
      <c r="C27" s="19"/>
      <c r="D27" s="19"/>
      <c r="E27" s="19"/>
      <c r="F27" s="19"/>
    </row>
    <row r="28" spans="1:6" s="25" customFormat="1" x14ac:dyDescent="0.3">
      <c r="A28" s="21"/>
      <c r="B28" s="18"/>
      <c r="C28" s="18"/>
      <c r="D28" s="18"/>
      <c r="E28" s="18"/>
      <c r="F28" s="18"/>
    </row>
    <row r="29" spans="1:6" s="25" customFormat="1" x14ac:dyDescent="0.3">
      <c r="A29" s="69" t="s">
        <v>43</v>
      </c>
      <c r="B29" s="18"/>
      <c r="C29" s="18"/>
      <c r="D29" s="18"/>
      <c r="E29" s="18"/>
      <c r="F29" s="18"/>
    </row>
    <row r="30" spans="1:6" s="25" customFormat="1" ht="27.6" x14ac:dyDescent="0.3">
      <c r="A30" s="21" t="s">
        <v>236</v>
      </c>
      <c r="B30" s="18"/>
      <c r="C30" s="18"/>
      <c r="D30" s="18"/>
      <c r="E30" s="18"/>
      <c r="F30" s="18"/>
    </row>
    <row r="31" spans="1:6" s="25" customFormat="1" x14ac:dyDescent="0.3">
      <c r="A31" s="21" t="s">
        <v>179</v>
      </c>
      <c r="B31" s="18"/>
      <c r="C31" s="18" t="s">
        <v>235</v>
      </c>
      <c r="D31" s="18"/>
      <c r="E31" s="18"/>
      <c r="F31" s="18"/>
    </row>
    <row r="32" spans="1:6" s="25" customFormat="1" x14ac:dyDescent="0.3">
      <c r="A32" s="21" t="s">
        <v>44</v>
      </c>
      <c r="B32" s="18"/>
      <c r="C32" s="18"/>
      <c r="D32" s="18"/>
      <c r="E32" s="18"/>
      <c r="F32" s="18"/>
    </row>
    <row r="33" spans="1:6" s="25" customFormat="1" x14ac:dyDescent="0.3">
      <c r="A33" s="21" t="s">
        <v>45</v>
      </c>
      <c r="B33" s="18"/>
      <c r="C33" s="18"/>
      <c r="D33" s="18"/>
      <c r="E33" s="18"/>
      <c r="F33" s="18"/>
    </row>
    <row r="34" spans="1:6" s="25" customFormat="1" x14ac:dyDescent="0.3">
      <c r="A34" s="21" t="s">
        <v>46</v>
      </c>
      <c r="B34" s="18"/>
      <c r="C34" s="18"/>
      <c r="D34" s="18"/>
      <c r="E34" s="18"/>
      <c r="F34" s="18"/>
    </row>
    <row r="35" spans="1:6" s="25" customFormat="1" x14ac:dyDescent="0.3">
      <c r="A35" s="21" t="s">
        <v>47</v>
      </c>
      <c r="B35" s="18"/>
      <c r="C35" s="18"/>
      <c r="D35" s="18"/>
      <c r="E35" s="18"/>
      <c r="F35" s="18"/>
    </row>
    <row r="36" spans="1:6" s="25" customFormat="1" x14ac:dyDescent="0.3">
      <c r="A36" s="21" t="s">
        <v>180</v>
      </c>
      <c r="B36" s="18"/>
      <c r="C36" s="18"/>
      <c r="D36" s="18"/>
      <c r="E36" s="18"/>
      <c r="F36" s="18"/>
    </row>
    <row r="37" spans="1:6" s="25" customFormat="1" x14ac:dyDescent="0.3">
      <c r="A37" s="21" t="s">
        <v>48</v>
      </c>
      <c r="B37" s="18"/>
      <c r="C37" s="18"/>
      <c r="D37" s="18"/>
      <c r="E37" s="18"/>
      <c r="F37" s="18"/>
    </row>
    <row r="38" spans="1:6" s="25" customFormat="1" ht="41.4" x14ac:dyDescent="0.3">
      <c r="A38" s="21" t="s">
        <v>237</v>
      </c>
      <c r="B38" s="18"/>
      <c r="C38" s="18"/>
      <c r="D38" s="18"/>
      <c r="E38" s="18"/>
      <c r="F38" s="18"/>
    </row>
    <row r="39" spans="1:6" s="25" customFormat="1" ht="27.6" x14ac:dyDescent="0.3">
      <c r="A39" s="26" t="s">
        <v>240</v>
      </c>
      <c r="B39" s="18"/>
      <c r="C39" s="18" t="s">
        <v>235</v>
      </c>
      <c r="D39" s="18"/>
      <c r="E39" s="18"/>
      <c r="F39" s="18"/>
    </row>
    <row r="40" spans="1:6" s="25" customFormat="1" x14ac:dyDescent="0.3">
      <c r="A40" s="21" t="s">
        <v>51</v>
      </c>
      <c r="B40" s="18"/>
      <c r="C40" s="18"/>
      <c r="D40" s="18"/>
      <c r="E40" s="18"/>
      <c r="F40" s="18"/>
    </row>
    <row r="41" spans="1:6" x14ac:dyDescent="0.3">
      <c r="B41" s="6"/>
      <c r="C41" s="6"/>
      <c r="D41" s="6"/>
      <c r="E41" s="6"/>
      <c r="F41" s="6"/>
    </row>
    <row r="42" spans="1:6" s="25" customFormat="1" x14ac:dyDescent="0.3">
      <c r="A42" s="69" t="s">
        <v>52</v>
      </c>
      <c r="B42" s="18"/>
      <c r="C42" s="18"/>
      <c r="D42" s="18"/>
      <c r="E42" s="18"/>
      <c r="F42" s="18"/>
    </row>
    <row r="43" spans="1:6" s="25" customFormat="1" x14ac:dyDescent="0.3">
      <c r="A43" s="21" t="s">
        <v>53</v>
      </c>
      <c r="B43" s="18"/>
      <c r="C43" s="18"/>
      <c r="D43" s="18"/>
      <c r="E43" s="18"/>
      <c r="F43" s="18"/>
    </row>
    <row r="44" spans="1:6" s="25" customFormat="1" ht="27.6" x14ac:dyDescent="0.3">
      <c r="A44" s="21" t="s">
        <v>233</v>
      </c>
      <c r="B44" s="18"/>
      <c r="C44" s="18"/>
      <c r="D44" s="18"/>
      <c r="E44" s="18"/>
      <c r="F44" s="18"/>
    </row>
    <row r="45" spans="1:6" s="25" customFormat="1" x14ac:dyDescent="0.3">
      <c r="A45" s="21" t="s">
        <v>182</v>
      </c>
      <c r="B45" s="18"/>
      <c r="C45" s="18"/>
      <c r="D45" s="18"/>
      <c r="E45" s="18"/>
      <c r="F45" s="18"/>
    </row>
    <row r="46" spans="1:6" s="25" customFormat="1" x14ac:dyDescent="0.3">
      <c r="A46" s="21"/>
      <c r="B46" s="18"/>
      <c r="C46" s="18"/>
      <c r="D46" s="18"/>
      <c r="E46" s="18"/>
      <c r="F46" s="18"/>
    </row>
    <row r="47" spans="1:6" s="25" customFormat="1" x14ac:dyDescent="0.3">
      <c r="A47" s="69" t="s">
        <v>54</v>
      </c>
      <c r="B47" s="18"/>
      <c r="C47" s="18"/>
      <c r="D47" s="18"/>
      <c r="E47" s="18"/>
      <c r="F47" s="18"/>
    </row>
    <row r="48" spans="1:6" s="25" customFormat="1" ht="27.6" x14ac:dyDescent="0.3">
      <c r="A48" s="21" t="s">
        <v>213</v>
      </c>
      <c r="B48" s="18"/>
      <c r="C48" s="18"/>
      <c r="D48" s="18"/>
      <c r="E48" s="18"/>
      <c r="F48" s="18"/>
    </row>
    <row r="49" spans="1:6" s="25" customFormat="1" ht="27.6" x14ac:dyDescent="0.3">
      <c r="A49" s="21" t="s">
        <v>214</v>
      </c>
      <c r="B49" s="18"/>
      <c r="C49" s="18"/>
      <c r="D49" s="18"/>
      <c r="E49" s="18"/>
      <c r="F49" s="18"/>
    </row>
    <row r="50" spans="1:6" s="25" customFormat="1" x14ac:dyDescent="0.3">
      <c r="A50" s="21" t="s">
        <v>55</v>
      </c>
      <c r="B50" s="18"/>
      <c r="C50" s="18"/>
      <c r="D50" s="18"/>
      <c r="E50" s="18"/>
      <c r="F50" s="18"/>
    </row>
    <row r="51" spans="1:6" s="25" customFormat="1" x14ac:dyDescent="0.3">
      <c r="A51" s="21" t="s">
        <v>56</v>
      </c>
      <c r="B51" s="18"/>
      <c r="C51" s="18"/>
      <c r="D51" s="18"/>
      <c r="E51" s="18"/>
      <c r="F51" s="18"/>
    </row>
    <row r="52" spans="1:6" s="25" customFormat="1" x14ac:dyDescent="0.3">
      <c r="A52" s="21" t="s">
        <v>57</v>
      </c>
      <c r="B52" s="18"/>
      <c r="C52" s="18"/>
      <c r="D52" s="18"/>
      <c r="E52" s="18"/>
      <c r="F52" s="18"/>
    </row>
    <row r="53" spans="1:6" s="25" customFormat="1" x14ac:dyDescent="0.3">
      <c r="A53" s="21" t="s">
        <v>58</v>
      </c>
      <c r="B53" s="18"/>
      <c r="C53" s="18"/>
      <c r="D53" s="18"/>
      <c r="E53" s="18"/>
      <c r="F53" s="18"/>
    </row>
    <row r="54" spans="1:6" s="25" customFormat="1" x14ac:dyDescent="0.3">
      <c r="A54" s="21" t="s">
        <v>59</v>
      </c>
      <c r="B54" s="18"/>
      <c r="C54" s="18"/>
      <c r="D54" s="18"/>
      <c r="E54" s="18"/>
      <c r="F54" s="18"/>
    </row>
    <row r="55" spans="1:6" s="25" customFormat="1" x14ac:dyDescent="0.3">
      <c r="A55" s="21" t="s">
        <v>60</v>
      </c>
      <c r="B55" s="18"/>
      <c r="C55" s="18"/>
      <c r="D55" s="18"/>
      <c r="E55" s="18"/>
      <c r="F55" s="18"/>
    </row>
    <row r="56" spans="1:6" s="25" customFormat="1" x14ac:dyDescent="0.3">
      <c r="A56" s="21" t="s">
        <v>61</v>
      </c>
      <c r="B56" s="18"/>
      <c r="C56" s="18"/>
      <c r="D56" s="18"/>
      <c r="E56" s="18"/>
      <c r="F56" s="18"/>
    </row>
    <row r="57" spans="1:6" s="25" customFormat="1" x14ac:dyDescent="0.3">
      <c r="A57" s="21" t="s">
        <v>62</v>
      </c>
      <c r="B57" s="18"/>
      <c r="C57" s="18"/>
      <c r="D57" s="18"/>
      <c r="E57" s="18"/>
      <c r="F57" s="18"/>
    </row>
    <row r="59" spans="1:6" s="25" customFormat="1" x14ac:dyDescent="0.3">
      <c r="A59" s="69" t="s">
        <v>231</v>
      </c>
      <c r="B59" s="18"/>
      <c r="C59" s="18"/>
      <c r="D59" s="18"/>
      <c r="E59" s="18"/>
      <c r="F59" s="18"/>
    </row>
    <row r="60" spans="1:6" s="25" customFormat="1" x14ac:dyDescent="0.3">
      <c r="A60" s="21" t="s">
        <v>63</v>
      </c>
      <c r="B60" s="18"/>
      <c r="C60" s="18"/>
      <c r="D60" s="18"/>
      <c r="E60" s="18"/>
      <c r="F60" s="18"/>
    </row>
    <row r="61" spans="1:6" s="25" customFormat="1" ht="27.6" x14ac:dyDescent="0.3">
      <c r="A61" s="21" t="s">
        <v>64</v>
      </c>
      <c r="B61" s="18"/>
      <c r="C61" s="18"/>
      <c r="D61" s="18"/>
      <c r="E61" s="18"/>
      <c r="F61" s="18"/>
    </row>
    <row r="62" spans="1:6" s="25" customFormat="1" ht="27.6" x14ac:dyDescent="0.3">
      <c r="A62" s="21" t="s">
        <v>65</v>
      </c>
      <c r="B62" s="18"/>
      <c r="C62" s="18" t="s">
        <v>235</v>
      </c>
      <c r="D62" s="18"/>
      <c r="E62" s="18"/>
      <c r="F62" s="18"/>
    </row>
    <row r="63" spans="1:6" s="25" customFormat="1" ht="27.6" x14ac:dyDescent="0.3">
      <c r="A63" s="21" t="s">
        <v>183</v>
      </c>
      <c r="B63" s="18"/>
      <c r="C63" s="18"/>
      <c r="D63" s="18"/>
      <c r="E63" s="18"/>
      <c r="F63" s="18"/>
    </row>
    <row r="64" spans="1:6" s="25" customFormat="1" ht="27.6" x14ac:dyDescent="0.3">
      <c r="A64" s="21" t="s">
        <v>66</v>
      </c>
      <c r="B64" s="18"/>
      <c r="C64" s="18"/>
      <c r="D64" s="18"/>
      <c r="E64" s="18"/>
      <c r="F64" s="18"/>
    </row>
    <row r="65" spans="1:6" s="25" customFormat="1" ht="27.6" x14ac:dyDescent="0.3">
      <c r="A65" s="21" t="s">
        <v>184</v>
      </c>
      <c r="B65" s="18"/>
      <c r="C65" s="18" t="s">
        <v>235</v>
      </c>
      <c r="D65" s="18"/>
      <c r="E65" s="18"/>
      <c r="F65" s="18"/>
    </row>
    <row r="66" spans="1:6" s="25" customFormat="1" x14ac:dyDescent="0.3">
      <c r="A66" s="21" t="s">
        <v>185</v>
      </c>
      <c r="B66" s="116"/>
      <c r="C66" s="18"/>
      <c r="D66" s="18"/>
      <c r="E66" s="18"/>
      <c r="F66" s="18"/>
    </row>
    <row r="67" spans="1:6" s="25" customFormat="1" x14ac:dyDescent="0.3">
      <c r="A67" s="21"/>
      <c r="B67" s="18"/>
      <c r="C67" s="18"/>
      <c r="D67" s="18"/>
      <c r="E67" s="18"/>
      <c r="F67" s="18"/>
    </row>
    <row r="68" spans="1:6" s="25" customFormat="1" x14ac:dyDescent="0.3">
      <c r="A68" s="69"/>
      <c r="B68" s="18"/>
      <c r="C68" s="18"/>
      <c r="D68" s="18"/>
      <c r="E68" s="18"/>
      <c r="F68" s="18"/>
    </row>
    <row r="69" spans="1:6" s="25" customFormat="1" x14ac:dyDescent="0.3">
      <c r="A69" s="69" t="s">
        <v>67</v>
      </c>
      <c r="B69" s="27"/>
      <c r="C69" s="18"/>
      <c r="D69" s="18"/>
      <c r="E69" s="18"/>
      <c r="F69" s="18"/>
    </row>
    <row r="70" spans="1:6" s="25" customFormat="1" x14ac:dyDescent="0.3">
      <c r="A70" s="21" t="s">
        <v>247</v>
      </c>
      <c r="B70" s="18"/>
      <c r="C70" s="18" t="s">
        <v>235</v>
      </c>
      <c r="D70" s="18"/>
      <c r="E70" s="18"/>
      <c r="F70" s="18"/>
    </row>
    <row r="71" spans="1:6" s="25" customFormat="1" ht="27.6" x14ac:dyDescent="0.3">
      <c r="A71" s="21" t="s">
        <v>69</v>
      </c>
      <c r="B71" s="18"/>
      <c r="C71" s="18" t="s">
        <v>235</v>
      </c>
      <c r="D71" s="18"/>
      <c r="E71" s="18"/>
      <c r="F71" s="18"/>
    </row>
    <row r="72" spans="1:6" s="25" customFormat="1" x14ac:dyDescent="0.3">
      <c r="A72" s="21" t="s">
        <v>70</v>
      </c>
      <c r="B72" s="18"/>
      <c r="C72" s="18"/>
      <c r="D72" s="18"/>
      <c r="E72" s="18"/>
      <c r="F72" s="18"/>
    </row>
    <row r="73" spans="1:6" s="25" customFormat="1" x14ac:dyDescent="0.3">
      <c r="A73" s="21"/>
      <c r="B73" s="18"/>
      <c r="C73" s="18"/>
      <c r="D73" s="18"/>
      <c r="E73" s="18"/>
      <c r="F73" s="18"/>
    </row>
    <row r="74" spans="1:6" s="25" customFormat="1" x14ac:dyDescent="0.3">
      <c r="A74" s="69" t="s">
        <v>71</v>
      </c>
      <c r="B74" s="18"/>
      <c r="C74" s="18"/>
      <c r="D74" s="18"/>
      <c r="E74" s="18"/>
      <c r="F74" s="18"/>
    </row>
    <row r="75" spans="1:6" s="25" customFormat="1" x14ac:dyDescent="0.3">
      <c r="A75" s="21" t="s">
        <v>72</v>
      </c>
      <c r="B75" s="18"/>
      <c r="C75" s="18"/>
      <c r="D75" s="18"/>
      <c r="E75" s="18"/>
      <c r="F75" s="18"/>
    </row>
    <row r="76" spans="1:6" s="25" customFormat="1" x14ac:dyDescent="0.3">
      <c r="A76" s="21" t="s">
        <v>73</v>
      </c>
      <c r="B76" s="18"/>
      <c r="C76" s="18"/>
      <c r="D76" s="18"/>
      <c r="E76" s="18"/>
      <c r="F76" s="18"/>
    </row>
    <row r="77" spans="1:6" s="25" customFormat="1" x14ac:dyDescent="0.3">
      <c r="A77" s="21" t="s">
        <v>74</v>
      </c>
      <c r="B77" s="18"/>
      <c r="C77" s="18"/>
      <c r="D77" s="18"/>
      <c r="E77" s="18"/>
      <c r="F77" s="18"/>
    </row>
    <row r="78" spans="1:6" s="25" customFormat="1" x14ac:dyDescent="0.3">
      <c r="A78" s="21" t="s">
        <v>75</v>
      </c>
      <c r="B78" s="18"/>
      <c r="C78" s="18"/>
      <c r="D78" s="18"/>
      <c r="E78" s="18"/>
      <c r="F78" s="18"/>
    </row>
    <row r="79" spans="1:6" s="25" customFormat="1" x14ac:dyDescent="0.3">
      <c r="A79" s="21" t="s">
        <v>76</v>
      </c>
      <c r="B79" s="18"/>
      <c r="C79" s="18"/>
      <c r="D79" s="18"/>
      <c r="E79" s="18"/>
      <c r="F79" s="18"/>
    </row>
    <row r="80" spans="1:6" s="25" customFormat="1" x14ac:dyDescent="0.3">
      <c r="A80" s="69"/>
      <c r="B80" s="18"/>
      <c r="C80" s="18"/>
      <c r="D80" s="18"/>
      <c r="E80" s="18"/>
      <c r="F80" s="18"/>
    </row>
    <row r="81" spans="1:6" s="25" customFormat="1" x14ac:dyDescent="0.3">
      <c r="A81" s="69" t="s">
        <v>77</v>
      </c>
      <c r="B81" s="18"/>
      <c r="C81" s="18"/>
      <c r="D81" s="18"/>
      <c r="E81" s="18"/>
      <c r="F81" s="18"/>
    </row>
    <row r="82" spans="1:6" s="25" customFormat="1" x14ac:dyDescent="0.3">
      <c r="A82" s="21" t="s">
        <v>78</v>
      </c>
      <c r="B82" s="18"/>
      <c r="C82" s="18"/>
      <c r="D82" s="18"/>
      <c r="E82" s="18"/>
      <c r="F82" s="18"/>
    </row>
    <row r="83" spans="1:6" s="25" customFormat="1" x14ac:dyDescent="0.3">
      <c r="A83" s="21" t="s">
        <v>79</v>
      </c>
      <c r="B83" s="18"/>
      <c r="C83" s="18"/>
      <c r="D83" s="18"/>
      <c r="E83" s="18"/>
      <c r="F83" s="18"/>
    </row>
    <row r="84" spans="1:6" s="25" customFormat="1" x14ac:dyDescent="0.3">
      <c r="A84" s="21" t="s">
        <v>80</v>
      </c>
      <c r="B84" s="18"/>
      <c r="C84" s="18"/>
      <c r="D84" s="18"/>
      <c r="E84" s="18"/>
      <c r="F84" s="18"/>
    </row>
    <row r="85" spans="1:6" s="25" customFormat="1" x14ac:dyDescent="0.3">
      <c r="A85" s="21" t="s">
        <v>81</v>
      </c>
      <c r="B85" s="18"/>
      <c r="C85" s="18"/>
      <c r="D85" s="18"/>
      <c r="E85" s="18"/>
      <c r="F85" s="18"/>
    </row>
    <row r="86" spans="1:6" s="25" customFormat="1" x14ac:dyDescent="0.3">
      <c r="A86" s="21"/>
      <c r="B86" s="18"/>
      <c r="C86" s="18"/>
      <c r="D86" s="18"/>
      <c r="E86" s="18"/>
      <c r="F86" s="18"/>
    </row>
    <row r="87" spans="1:6" s="25" customFormat="1" x14ac:dyDescent="0.3">
      <c r="A87" s="69" t="s">
        <v>82</v>
      </c>
      <c r="B87" s="18"/>
      <c r="C87" s="18"/>
      <c r="D87" s="18"/>
      <c r="E87" s="18"/>
      <c r="F87" s="18"/>
    </row>
    <row r="88" spans="1:6" s="25" customFormat="1" x14ac:dyDescent="0.3">
      <c r="A88" s="21" t="s">
        <v>83</v>
      </c>
      <c r="B88" s="18"/>
      <c r="C88" s="18"/>
      <c r="D88" s="18"/>
      <c r="E88" s="18"/>
      <c r="F88" s="18"/>
    </row>
    <row r="89" spans="1:6" s="25" customFormat="1" x14ac:dyDescent="0.3">
      <c r="A89" s="21" t="s">
        <v>84</v>
      </c>
      <c r="B89" s="18"/>
      <c r="C89" s="18"/>
      <c r="D89" s="18"/>
      <c r="E89" s="18"/>
      <c r="F89" s="18"/>
    </row>
    <row r="90" spans="1:6" s="25" customFormat="1" x14ac:dyDescent="0.3">
      <c r="A90" s="21" t="s">
        <v>85</v>
      </c>
      <c r="B90" s="18"/>
      <c r="C90" s="18"/>
      <c r="D90" s="18"/>
      <c r="E90" s="18"/>
      <c r="F90" s="18"/>
    </row>
    <row r="91" spans="1:6" s="25" customFormat="1" ht="27.6" x14ac:dyDescent="0.3">
      <c r="A91" s="21" t="s">
        <v>239</v>
      </c>
      <c r="B91" s="18"/>
      <c r="C91" s="18"/>
      <c r="D91" s="18"/>
      <c r="E91" s="18"/>
      <c r="F91" s="18"/>
    </row>
    <row r="92" spans="1:6" s="25" customFormat="1" x14ac:dyDescent="0.3">
      <c r="A92" s="21" t="s">
        <v>238</v>
      </c>
      <c r="B92" s="18"/>
      <c r="C92" s="18" t="s">
        <v>235</v>
      </c>
      <c r="D92" s="18"/>
      <c r="E92" s="18"/>
      <c r="F92" s="18"/>
    </row>
    <row r="93" spans="1:6" s="25" customFormat="1" ht="27.6" x14ac:dyDescent="0.3">
      <c r="A93" s="21" t="s">
        <v>186</v>
      </c>
      <c r="B93" s="18"/>
      <c r="C93" s="18"/>
      <c r="D93" s="18"/>
      <c r="E93" s="18"/>
      <c r="F93" s="18"/>
    </row>
    <row r="94" spans="1:6" s="25" customFormat="1" ht="27.6" x14ac:dyDescent="0.3">
      <c r="A94" s="21" t="s">
        <v>187</v>
      </c>
      <c r="B94" s="18"/>
      <c r="C94" s="18" t="s">
        <v>235</v>
      </c>
      <c r="D94" s="18"/>
      <c r="E94" s="18"/>
      <c r="F94" s="18"/>
    </row>
    <row r="95" spans="1:6" s="25" customFormat="1" x14ac:dyDescent="0.3">
      <c r="A95" s="21"/>
      <c r="B95" s="18"/>
      <c r="C95" s="18"/>
      <c r="D95" s="18"/>
      <c r="E95" s="18"/>
      <c r="F95" s="18"/>
    </row>
    <row r="96" spans="1:6" s="25" customFormat="1" x14ac:dyDescent="0.3">
      <c r="A96" s="69" t="s">
        <v>89</v>
      </c>
      <c r="B96" s="18"/>
      <c r="C96" s="18"/>
      <c r="D96" s="18"/>
      <c r="E96" s="18"/>
      <c r="F96" s="18"/>
    </row>
    <row r="97" spans="1:6" s="25" customFormat="1" x14ac:dyDescent="0.3">
      <c r="A97" s="21" t="s">
        <v>90</v>
      </c>
      <c r="B97" s="18"/>
      <c r="C97" s="18"/>
      <c r="D97" s="18"/>
      <c r="E97" s="18"/>
      <c r="F97" s="18"/>
    </row>
    <row r="98" spans="1:6" s="25" customFormat="1" x14ac:dyDescent="0.3">
      <c r="A98" s="21" t="s">
        <v>91</v>
      </c>
      <c r="B98" s="18"/>
      <c r="C98" s="18"/>
      <c r="D98" s="18"/>
      <c r="E98" s="18"/>
      <c r="F98" s="18"/>
    </row>
    <row r="99" spans="1:6" s="25" customFormat="1" x14ac:dyDescent="0.3">
      <c r="A99" s="21"/>
      <c r="B99" s="18"/>
      <c r="C99" s="18"/>
      <c r="D99" s="18"/>
      <c r="E99" s="18"/>
      <c r="F99" s="18"/>
    </row>
    <row r="100" spans="1:6" s="25" customFormat="1" x14ac:dyDescent="0.3">
      <c r="A100" s="69" t="s">
        <v>92</v>
      </c>
      <c r="B100" s="18"/>
      <c r="C100" s="18"/>
      <c r="D100" s="18"/>
      <c r="E100" s="18"/>
      <c r="F100" s="18"/>
    </row>
    <row r="101" spans="1:6" s="25" customFormat="1" ht="27.6" x14ac:dyDescent="0.3">
      <c r="A101" s="21" t="s">
        <v>188</v>
      </c>
      <c r="B101" s="18"/>
      <c r="C101" s="18" t="s">
        <v>235</v>
      </c>
      <c r="D101" s="18"/>
      <c r="E101" s="18"/>
      <c r="F101" s="18"/>
    </row>
    <row r="102" spans="1:6" s="25" customFormat="1" ht="27.6" x14ac:dyDescent="0.3">
      <c r="A102" s="21" t="s">
        <v>189</v>
      </c>
      <c r="B102" s="18"/>
      <c r="C102" s="18" t="s">
        <v>235</v>
      </c>
      <c r="D102" s="18"/>
      <c r="E102" s="18"/>
      <c r="F102" s="18"/>
    </row>
    <row r="103" spans="1:6" s="25" customFormat="1" x14ac:dyDescent="0.3">
      <c r="A103" s="21"/>
      <c r="B103" s="18"/>
      <c r="C103" s="18"/>
      <c r="D103" s="18"/>
      <c r="E103" s="18"/>
      <c r="F103" s="18"/>
    </row>
    <row r="104" spans="1:6" s="25" customFormat="1" x14ac:dyDescent="0.3">
      <c r="A104" s="69" t="s">
        <v>93</v>
      </c>
      <c r="B104" s="18"/>
      <c r="C104" s="18"/>
      <c r="D104" s="18"/>
      <c r="E104" s="18"/>
      <c r="F104" s="18"/>
    </row>
    <row r="105" spans="1:6" s="25" customFormat="1" x14ac:dyDescent="0.3">
      <c r="A105" s="21" t="s">
        <v>94</v>
      </c>
      <c r="B105" s="18"/>
      <c r="C105" s="18"/>
      <c r="D105" s="18"/>
      <c r="E105" s="18"/>
      <c r="F105" s="18"/>
    </row>
    <row r="106" spans="1:6" s="25" customFormat="1" x14ac:dyDescent="0.3">
      <c r="A106" s="21"/>
      <c r="B106" s="18"/>
      <c r="C106" s="18"/>
      <c r="D106" s="18"/>
      <c r="E106" s="18"/>
      <c r="F106" s="18"/>
    </row>
    <row r="107" spans="1:6" s="25" customFormat="1" x14ac:dyDescent="0.3">
      <c r="A107" s="69" t="s">
        <v>95</v>
      </c>
      <c r="B107" s="18"/>
      <c r="C107" s="18"/>
      <c r="D107" s="18"/>
      <c r="E107" s="18"/>
      <c r="F107" s="18"/>
    </row>
    <row r="108" spans="1:6" s="25" customFormat="1" x14ac:dyDescent="0.3">
      <c r="A108" s="21" t="s">
        <v>96</v>
      </c>
      <c r="B108" s="18"/>
      <c r="C108" s="18"/>
      <c r="D108" s="18"/>
      <c r="E108" s="18"/>
      <c r="F108" s="18"/>
    </row>
    <row r="109" spans="1:6" s="25" customFormat="1" x14ac:dyDescent="0.3">
      <c r="A109" s="21"/>
      <c r="B109" s="18"/>
      <c r="C109" s="18"/>
      <c r="D109" s="18"/>
      <c r="E109" s="18"/>
      <c r="F109" s="18"/>
    </row>
    <row r="110" spans="1:6" s="25" customFormat="1" x14ac:dyDescent="0.3">
      <c r="A110" s="69" t="s">
        <v>97</v>
      </c>
      <c r="B110" s="18"/>
      <c r="C110" s="18"/>
      <c r="D110" s="18"/>
      <c r="E110" s="18"/>
      <c r="F110" s="18"/>
    </row>
    <row r="111" spans="1:6" s="25" customFormat="1" x14ac:dyDescent="0.3">
      <c r="A111" s="21"/>
      <c r="B111" s="18"/>
      <c r="C111" s="18"/>
      <c r="D111" s="18"/>
      <c r="E111" s="18"/>
      <c r="F111" s="18"/>
    </row>
    <row r="112" spans="1:6" s="25" customFormat="1" x14ac:dyDescent="0.3">
      <c r="A112" s="69" t="s">
        <v>98</v>
      </c>
      <c r="B112" s="18"/>
      <c r="C112" s="18"/>
      <c r="D112" s="18"/>
      <c r="E112" s="18"/>
      <c r="F112" s="18"/>
    </row>
    <row r="113" spans="1:6" s="25" customFormat="1" x14ac:dyDescent="0.3">
      <c r="A113" s="21" t="s">
        <v>99</v>
      </c>
      <c r="B113" s="18"/>
      <c r="C113" s="18"/>
      <c r="D113" s="18"/>
      <c r="E113" s="18"/>
      <c r="F113" s="18"/>
    </row>
    <row r="114" spans="1:6" s="25" customFormat="1" ht="41.4" x14ac:dyDescent="0.3">
      <c r="A114" s="21" t="s">
        <v>100</v>
      </c>
      <c r="B114" s="27"/>
      <c r="C114" s="18"/>
      <c r="D114" s="18"/>
      <c r="E114" s="18"/>
      <c r="F114" s="18"/>
    </row>
    <row r="115" spans="1:6" s="25" customFormat="1" ht="27.6" x14ac:dyDescent="0.3">
      <c r="A115" s="21" t="s">
        <v>232</v>
      </c>
      <c r="B115" s="18"/>
      <c r="C115" s="18"/>
      <c r="D115" s="18"/>
      <c r="E115" s="18"/>
      <c r="F115" s="18"/>
    </row>
    <row r="116" spans="1:6" s="25" customFormat="1" x14ac:dyDescent="0.3">
      <c r="A116" s="21" t="s">
        <v>101</v>
      </c>
      <c r="B116" s="18"/>
      <c r="C116" s="18"/>
      <c r="D116" s="18"/>
      <c r="E116" s="18"/>
      <c r="F116" s="18"/>
    </row>
    <row r="117" spans="1:6" s="25" customFormat="1" x14ac:dyDescent="0.3">
      <c r="A117" s="71"/>
    </row>
    <row r="118" spans="1:6" x14ac:dyDescent="0.3">
      <c r="A118" s="72"/>
    </row>
    <row r="119" spans="1:6" x14ac:dyDescent="0.3">
      <c r="A119" s="72"/>
    </row>
    <row r="120" spans="1:6" x14ac:dyDescent="0.3">
      <c r="A120" s="72"/>
    </row>
    <row r="121" spans="1:6" x14ac:dyDescent="0.3">
      <c r="A121" s="72"/>
    </row>
    <row r="122" spans="1:6" x14ac:dyDescent="0.3">
      <c r="A122" s="72"/>
    </row>
    <row r="123" spans="1:6" x14ac:dyDescent="0.3">
      <c r="A123" s="72"/>
    </row>
    <row r="124" spans="1:6" x14ac:dyDescent="0.3">
      <c r="A124" s="72"/>
    </row>
    <row r="125" spans="1:6" x14ac:dyDescent="0.3">
      <c r="A125" s="72"/>
    </row>
    <row r="126" spans="1:6" x14ac:dyDescent="0.3">
      <c r="A126" s="72"/>
    </row>
    <row r="127" spans="1:6" x14ac:dyDescent="0.3">
      <c r="A127" s="72"/>
    </row>
    <row r="128" spans="1:6" x14ac:dyDescent="0.3">
      <c r="A128" s="72"/>
    </row>
    <row r="129" spans="1:1" x14ac:dyDescent="0.3">
      <c r="A129" s="72"/>
    </row>
    <row r="130" spans="1:1" x14ac:dyDescent="0.3">
      <c r="A130" s="72"/>
    </row>
    <row r="131" spans="1:1" x14ac:dyDescent="0.3">
      <c r="A131" s="72"/>
    </row>
    <row r="132" spans="1:1" x14ac:dyDescent="0.3">
      <c r="A132" s="72"/>
    </row>
    <row r="133" spans="1:1" x14ac:dyDescent="0.3">
      <c r="A133" s="72"/>
    </row>
    <row r="134" spans="1:1" x14ac:dyDescent="0.3">
      <c r="A134" s="72"/>
    </row>
    <row r="135" spans="1:1" x14ac:dyDescent="0.3">
      <c r="A135" s="72"/>
    </row>
    <row r="136" spans="1:1" x14ac:dyDescent="0.3">
      <c r="A136" s="72"/>
    </row>
    <row r="137" spans="1:1" x14ac:dyDescent="0.3">
      <c r="A137" s="72"/>
    </row>
    <row r="138" spans="1:1" x14ac:dyDescent="0.3">
      <c r="A138" s="72"/>
    </row>
    <row r="139" spans="1:1" x14ac:dyDescent="0.3">
      <c r="A139" s="72"/>
    </row>
    <row r="140" spans="1:1" x14ac:dyDescent="0.3">
      <c r="A140" s="72"/>
    </row>
    <row r="141" spans="1:1" x14ac:dyDescent="0.3">
      <c r="A141" s="72"/>
    </row>
    <row r="142" spans="1:1" x14ac:dyDescent="0.3">
      <c r="A142" s="72"/>
    </row>
    <row r="143" spans="1:1" x14ac:dyDescent="0.3">
      <c r="A143" s="72"/>
    </row>
    <row r="144" spans="1:1" x14ac:dyDescent="0.3">
      <c r="A144" s="72"/>
    </row>
    <row r="145" spans="1:1" x14ac:dyDescent="0.3">
      <c r="A145" s="72"/>
    </row>
    <row r="146" spans="1:1" x14ac:dyDescent="0.3">
      <c r="A146" s="72"/>
    </row>
    <row r="147" spans="1:1" x14ac:dyDescent="0.3">
      <c r="A147" s="72"/>
    </row>
    <row r="148" spans="1:1" x14ac:dyDescent="0.3">
      <c r="A148" s="72"/>
    </row>
    <row r="149" spans="1:1" x14ac:dyDescent="0.3">
      <c r="A149" s="72"/>
    </row>
    <row r="150" spans="1:1" x14ac:dyDescent="0.3">
      <c r="A150" s="72"/>
    </row>
    <row r="151" spans="1:1" x14ac:dyDescent="0.3">
      <c r="A151" s="72"/>
    </row>
    <row r="152" spans="1:1" x14ac:dyDescent="0.3">
      <c r="A152" s="72"/>
    </row>
    <row r="153" spans="1:1" x14ac:dyDescent="0.3">
      <c r="A153" s="72"/>
    </row>
    <row r="154" spans="1:1" x14ac:dyDescent="0.3">
      <c r="A154" s="72"/>
    </row>
    <row r="155" spans="1:1" x14ac:dyDescent="0.3">
      <c r="A155" s="72"/>
    </row>
    <row r="156" spans="1:1" x14ac:dyDescent="0.3">
      <c r="A156" s="72"/>
    </row>
    <row r="157" spans="1:1" x14ac:dyDescent="0.3">
      <c r="A157" s="72"/>
    </row>
    <row r="158" spans="1:1" x14ac:dyDescent="0.3">
      <c r="A158" s="72"/>
    </row>
    <row r="159" spans="1:1" x14ac:dyDescent="0.3">
      <c r="A159" s="72"/>
    </row>
    <row r="160" spans="1:1" x14ac:dyDescent="0.3">
      <c r="A160" s="72"/>
    </row>
    <row r="161" spans="1:1" x14ac:dyDescent="0.3">
      <c r="A161" s="72"/>
    </row>
    <row r="162" spans="1:1" x14ac:dyDescent="0.3">
      <c r="A162" s="72"/>
    </row>
    <row r="163" spans="1:1" x14ac:dyDescent="0.3">
      <c r="A163" s="72"/>
    </row>
    <row r="164" spans="1:1" x14ac:dyDescent="0.3">
      <c r="A164" s="72"/>
    </row>
    <row r="165" spans="1:1" x14ac:dyDescent="0.3">
      <c r="A165" s="72"/>
    </row>
    <row r="166" spans="1:1" x14ac:dyDescent="0.3">
      <c r="A166" s="72"/>
    </row>
    <row r="167" spans="1:1" x14ac:dyDescent="0.3">
      <c r="A167" s="72"/>
    </row>
    <row r="168" spans="1:1" x14ac:dyDescent="0.3">
      <c r="A168" s="72"/>
    </row>
    <row r="169" spans="1:1" x14ac:dyDescent="0.3">
      <c r="A169" s="72"/>
    </row>
    <row r="170" spans="1:1" x14ac:dyDescent="0.3">
      <c r="A170" s="72"/>
    </row>
    <row r="171" spans="1:1" x14ac:dyDescent="0.3">
      <c r="A171" s="72"/>
    </row>
    <row r="172" spans="1:1" x14ac:dyDescent="0.3">
      <c r="A172" s="72"/>
    </row>
    <row r="173" spans="1:1" x14ac:dyDescent="0.3">
      <c r="A173" s="72"/>
    </row>
    <row r="174" spans="1:1" x14ac:dyDescent="0.3">
      <c r="A174" s="72"/>
    </row>
    <row r="175" spans="1:1" x14ac:dyDescent="0.3">
      <c r="A175" s="72"/>
    </row>
    <row r="176" spans="1:1" x14ac:dyDescent="0.3">
      <c r="A176" s="72"/>
    </row>
    <row r="177" spans="1:1" x14ac:dyDescent="0.3">
      <c r="A177" s="72"/>
    </row>
    <row r="178" spans="1:1" x14ac:dyDescent="0.3">
      <c r="A178" s="72"/>
    </row>
    <row r="179" spans="1:1" x14ac:dyDescent="0.3">
      <c r="A179" s="72"/>
    </row>
    <row r="180" spans="1:1" x14ac:dyDescent="0.3">
      <c r="A180" s="72"/>
    </row>
    <row r="181" spans="1:1" x14ac:dyDescent="0.3">
      <c r="A181" s="72"/>
    </row>
    <row r="182" spans="1:1" x14ac:dyDescent="0.3">
      <c r="A182" s="72"/>
    </row>
    <row r="183" spans="1:1" x14ac:dyDescent="0.3">
      <c r="A183" s="72"/>
    </row>
    <row r="184" spans="1:1" x14ac:dyDescent="0.3">
      <c r="A184" s="72"/>
    </row>
    <row r="185" spans="1:1" x14ac:dyDescent="0.3">
      <c r="A185" s="72"/>
    </row>
    <row r="186" spans="1:1" x14ac:dyDescent="0.3">
      <c r="A186" s="72"/>
    </row>
    <row r="187" spans="1:1" x14ac:dyDescent="0.3">
      <c r="A187" s="72"/>
    </row>
    <row r="188" spans="1:1" x14ac:dyDescent="0.3">
      <c r="A188" s="72"/>
    </row>
    <row r="189" spans="1:1" x14ac:dyDescent="0.3">
      <c r="A189" s="72"/>
    </row>
    <row r="190" spans="1:1" x14ac:dyDescent="0.3">
      <c r="A190" s="72"/>
    </row>
    <row r="191" spans="1:1" x14ac:dyDescent="0.3">
      <c r="A191" s="72"/>
    </row>
    <row r="192" spans="1:1" x14ac:dyDescent="0.3">
      <c r="A192" s="72"/>
    </row>
    <row r="193" spans="1:1" x14ac:dyDescent="0.3">
      <c r="A193" s="72"/>
    </row>
    <row r="194" spans="1:1" x14ac:dyDescent="0.3">
      <c r="A194" s="72"/>
    </row>
    <row r="195" spans="1:1" x14ac:dyDescent="0.3">
      <c r="A195" s="72"/>
    </row>
    <row r="196" spans="1:1" x14ac:dyDescent="0.3">
      <c r="A196" s="72"/>
    </row>
    <row r="197" spans="1:1" x14ac:dyDescent="0.3">
      <c r="A197" s="72"/>
    </row>
    <row r="198" spans="1:1" x14ac:dyDescent="0.3">
      <c r="A198" s="72"/>
    </row>
    <row r="199" spans="1:1" x14ac:dyDescent="0.3">
      <c r="A199" s="72"/>
    </row>
    <row r="200" spans="1:1" x14ac:dyDescent="0.3">
      <c r="A200" s="72"/>
    </row>
    <row r="201" spans="1:1" x14ac:dyDescent="0.3">
      <c r="A201" s="72"/>
    </row>
    <row r="202" spans="1:1" x14ac:dyDescent="0.3">
      <c r="A202" s="72"/>
    </row>
    <row r="203" spans="1:1" x14ac:dyDescent="0.3">
      <c r="A203" s="72"/>
    </row>
    <row r="204" spans="1:1" x14ac:dyDescent="0.3">
      <c r="A204" s="72"/>
    </row>
    <row r="205" spans="1:1" x14ac:dyDescent="0.3">
      <c r="A205" s="72"/>
    </row>
    <row r="206" spans="1:1" x14ac:dyDescent="0.3">
      <c r="A206" s="72"/>
    </row>
    <row r="207" spans="1:1" x14ac:dyDescent="0.3">
      <c r="A207" s="72"/>
    </row>
    <row r="208" spans="1:1" x14ac:dyDescent="0.3">
      <c r="A208" s="72"/>
    </row>
    <row r="209" spans="1:1" x14ac:dyDescent="0.3">
      <c r="A209" s="72"/>
    </row>
    <row r="210" spans="1:1" x14ac:dyDescent="0.3">
      <c r="A210" s="72"/>
    </row>
    <row r="211" spans="1:1" x14ac:dyDescent="0.3">
      <c r="A211" s="72"/>
    </row>
    <row r="212" spans="1:1" x14ac:dyDescent="0.3">
      <c r="A212" s="7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CA58-9123-44CB-A292-762C05D4A105}">
  <dimension ref="A1:M82"/>
  <sheetViews>
    <sheetView topLeftCell="A54" workbookViewId="0">
      <selection sqref="A1:A2"/>
    </sheetView>
  </sheetViews>
  <sheetFormatPr defaultRowHeight="14.4" x14ac:dyDescent="0.3"/>
  <cols>
    <col min="1" max="1" width="92.33203125" style="98" customWidth="1"/>
    <col min="2" max="2" width="8.33203125" bestFit="1" customWidth="1"/>
  </cols>
  <sheetData>
    <row r="1" spans="1:13" x14ac:dyDescent="0.3">
      <c r="A1" s="121"/>
    </row>
    <row r="2" spans="1:13" x14ac:dyDescent="0.3">
      <c r="A2" s="121"/>
    </row>
    <row r="3" spans="1:13" ht="48" x14ac:dyDescent="0.3">
      <c r="A3" s="120" t="s">
        <v>211</v>
      </c>
      <c r="B3" s="97" t="s">
        <v>202</v>
      </c>
      <c r="C3" s="97" t="s">
        <v>102</v>
      </c>
      <c r="D3" s="97" t="s">
        <v>103</v>
      </c>
      <c r="E3" s="97" t="s">
        <v>203</v>
      </c>
      <c r="F3" s="97" t="s">
        <v>204</v>
      </c>
      <c r="G3" s="97" t="s">
        <v>104</v>
      </c>
      <c r="H3" s="97" t="s">
        <v>205</v>
      </c>
      <c r="I3" s="97" t="s">
        <v>209</v>
      </c>
      <c r="J3" s="97" t="s">
        <v>208</v>
      </c>
      <c r="K3" s="97" t="s">
        <v>210</v>
      </c>
      <c r="L3" s="97" t="s">
        <v>206</v>
      </c>
      <c r="M3" s="97" t="s">
        <v>207</v>
      </c>
    </row>
    <row r="4" spans="1:13" x14ac:dyDescent="0.3">
      <c r="A4" s="95" t="s">
        <v>27</v>
      </c>
      <c r="B4" s="94">
        <v>1</v>
      </c>
      <c r="C4" s="6"/>
      <c r="D4" s="6"/>
      <c r="E4" s="6"/>
      <c r="F4" s="6"/>
      <c r="G4" s="6"/>
      <c r="H4" s="6"/>
      <c r="I4" s="6"/>
      <c r="J4" s="6"/>
      <c r="K4" s="28"/>
      <c r="L4" s="6"/>
      <c r="M4" s="6"/>
    </row>
    <row r="5" spans="1:13" x14ac:dyDescent="0.3">
      <c r="A5" s="93" t="s">
        <v>28</v>
      </c>
      <c r="B5" s="94">
        <v>1</v>
      </c>
      <c r="C5" s="6"/>
      <c r="D5" s="6"/>
      <c r="E5" s="6"/>
      <c r="F5" s="6"/>
      <c r="G5" s="6"/>
      <c r="H5" s="6"/>
      <c r="I5" s="6"/>
      <c r="J5" s="6"/>
      <c r="K5" s="28"/>
      <c r="L5" s="6"/>
      <c r="M5" s="6"/>
    </row>
    <row r="6" spans="1:13" x14ac:dyDescent="0.3">
      <c r="A6" s="93" t="s">
        <v>29</v>
      </c>
      <c r="B6" s="94">
        <v>1</v>
      </c>
      <c r="C6" s="6"/>
      <c r="D6" s="6"/>
      <c r="E6" s="6"/>
      <c r="F6" s="6"/>
      <c r="G6" s="6"/>
      <c r="H6" s="6"/>
      <c r="I6" s="6"/>
      <c r="J6" s="6"/>
      <c r="K6" s="28"/>
      <c r="L6" s="6"/>
      <c r="M6" s="6"/>
    </row>
    <row r="7" spans="1:13" x14ac:dyDescent="0.3">
      <c r="A7" s="93" t="s">
        <v>31</v>
      </c>
      <c r="B7" s="94">
        <v>1</v>
      </c>
      <c r="C7" s="6"/>
      <c r="D7" s="6"/>
      <c r="E7" s="6"/>
      <c r="F7" s="6"/>
      <c r="G7" s="6"/>
      <c r="H7" s="6"/>
      <c r="I7" s="6"/>
      <c r="J7" s="6"/>
      <c r="K7" s="28"/>
      <c r="L7" s="6"/>
      <c r="M7" s="6"/>
    </row>
    <row r="8" spans="1:13" x14ac:dyDescent="0.3">
      <c r="A8" s="93" t="s">
        <v>174</v>
      </c>
      <c r="B8" s="94">
        <v>1</v>
      </c>
      <c r="C8" s="6"/>
      <c r="D8" s="6"/>
      <c r="E8" s="6"/>
      <c r="F8" s="6"/>
      <c r="G8" s="6"/>
      <c r="H8" s="6"/>
      <c r="I8" s="6"/>
      <c r="J8" s="6"/>
      <c r="K8" s="28"/>
      <c r="L8" s="6"/>
      <c r="M8" s="6"/>
    </row>
    <row r="9" spans="1:13" x14ac:dyDescent="0.3">
      <c r="A9" s="93" t="s">
        <v>32</v>
      </c>
      <c r="B9" s="94">
        <v>1</v>
      </c>
      <c r="C9" s="6"/>
      <c r="D9" s="6"/>
      <c r="E9" s="6"/>
      <c r="F9" s="6"/>
      <c r="G9" s="6"/>
      <c r="H9" s="6"/>
      <c r="I9" s="6"/>
      <c r="J9" s="6"/>
      <c r="K9" s="28"/>
      <c r="L9" s="6"/>
      <c r="M9" s="6"/>
    </row>
    <row r="10" spans="1:13" x14ac:dyDescent="0.3">
      <c r="A10" s="93" t="s">
        <v>33</v>
      </c>
      <c r="B10" s="94">
        <v>1</v>
      </c>
      <c r="C10" s="6"/>
      <c r="D10" s="6"/>
      <c r="E10" s="6"/>
      <c r="F10" s="6"/>
      <c r="G10" s="6"/>
      <c r="H10" s="6"/>
      <c r="I10" s="6"/>
      <c r="J10" s="6"/>
      <c r="K10" s="28"/>
      <c r="L10" s="6"/>
      <c r="M10" s="6"/>
    </row>
    <row r="11" spans="1:13" x14ac:dyDescent="0.3">
      <c r="A11" s="93" t="s">
        <v>175</v>
      </c>
      <c r="B11" s="94">
        <v>1</v>
      </c>
      <c r="C11" s="6"/>
      <c r="D11" s="6"/>
      <c r="E11" s="6"/>
      <c r="F11" s="6"/>
      <c r="G11" s="6"/>
      <c r="H11" s="6"/>
      <c r="I11" s="6"/>
      <c r="J11" s="6"/>
      <c r="K11" s="28"/>
      <c r="L11" s="6"/>
      <c r="M11" s="6"/>
    </row>
    <row r="12" spans="1:13" x14ac:dyDescent="0.3">
      <c r="A12" s="93" t="s">
        <v>176</v>
      </c>
      <c r="B12" s="94">
        <v>1</v>
      </c>
      <c r="C12" s="6"/>
      <c r="D12" s="6"/>
      <c r="E12" s="6"/>
      <c r="F12" s="6"/>
      <c r="G12" s="6"/>
      <c r="H12" s="6"/>
      <c r="I12" s="6"/>
      <c r="J12" s="6"/>
      <c r="K12" s="28"/>
      <c r="L12" s="6"/>
      <c r="M12" s="6"/>
    </row>
    <row r="13" spans="1:13" x14ac:dyDescent="0.3">
      <c r="A13" s="93" t="s">
        <v>177</v>
      </c>
      <c r="B13" s="94">
        <v>1</v>
      </c>
      <c r="C13" s="6"/>
      <c r="D13" s="6"/>
      <c r="E13" s="6"/>
      <c r="F13" s="6"/>
      <c r="G13" s="6"/>
      <c r="H13" s="6"/>
      <c r="I13" s="6"/>
      <c r="J13" s="6"/>
      <c r="K13" s="28"/>
      <c r="L13" s="6"/>
      <c r="M13" s="6"/>
    </row>
    <row r="14" spans="1:13" x14ac:dyDescent="0.3">
      <c r="A14" s="93" t="s">
        <v>35</v>
      </c>
      <c r="B14" s="94">
        <v>1</v>
      </c>
      <c r="C14" s="6"/>
      <c r="D14" s="6"/>
      <c r="E14" s="6"/>
      <c r="F14" s="6"/>
      <c r="G14" s="6"/>
      <c r="H14" s="6"/>
      <c r="I14" s="6"/>
      <c r="J14" s="6"/>
      <c r="K14" s="28"/>
      <c r="L14" s="6"/>
      <c r="M14" s="6"/>
    </row>
    <row r="15" spans="1:13" x14ac:dyDescent="0.3">
      <c r="A15" s="93" t="s">
        <v>36</v>
      </c>
      <c r="B15" s="94">
        <v>1</v>
      </c>
      <c r="C15" s="6"/>
      <c r="D15" s="6"/>
      <c r="E15" s="6"/>
      <c r="F15" s="6"/>
      <c r="G15" s="6"/>
      <c r="H15" s="6"/>
      <c r="I15" s="6"/>
      <c r="J15" s="6"/>
      <c r="K15" s="28"/>
      <c r="L15" s="6"/>
      <c r="M15" s="6"/>
    </row>
    <row r="16" spans="1:13" x14ac:dyDescent="0.3">
      <c r="A16" s="93" t="s">
        <v>37</v>
      </c>
      <c r="B16" s="94">
        <v>1</v>
      </c>
      <c r="C16" s="6"/>
      <c r="D16" s="6"/>
      <c r="E16" s="6"/>
      <c r="F16" s="6"/>
      <c r="G16" s="6"/>
      <c r="H16" s="6"/>
      <c r="I16" s="6"/>
      <c r="J16" s="6"/>
      <c r="K16" s="28"/>
      <c r="L16" s="6"/>
      <c r="M16" s="6"/>
    </row>
    <row r="17" spans="1:13" x14ac:dyDescent="0.3">
      <c r="A17" s="93" t="s">
        <v>53</v>
      </c>
      <c r="B17" s="94">
        <v>1</v>
      </c>
      <c r="C17" s="6"/>
      <c r="D17" s="6"/>
      <c r="E17" s="6"/>
      <c r="F17" s="6"/>
      <c r="G17" s="6"/>
      <c r="H17" s="6"/>
      <c r="I17" s="6"/>
      <c r="J17" s="6"/>
      <c r="K17" s="28"/>
      <c r="L17" s="6"/>
      <c r="M17" s="6"/>
    </row>
    <row r="18" spans="1:13" s="92" customFormat="1" x14ac:dyDescent="0.3">
      <c r="A18" s="93" t="s">
        <v>178</v>
      </c>
      <c r="B18" s="6"/>
      <c r="C18" s="87">
        <v>2</v>
      </c>
      <c r="D18" s="6"/>
      <c r="E18" s="6"/>
      <c r="F18" s="6"/>
      <c r="G18" s="6"/>
      <c r="H18" s="6"/>
      <c r="I18" s="6"/>
      <c r="J18" s="6"/>
      <c r="K18" s="28"/>
      <c r="L18" s="6"/>
      <c r="M18" s="6"/>
    </row>
    <row r="19" spans="1:13" s="92" customFormat="1" x14ac:dyDescent="0.3">
      <c r="A19" s="93" t="s">
        <v>179</v>
      </c>
      <c r="B19" s="6"/>
      <c r="C19" s="87">
        <v>2</v>
      </c>
      <c r="D19" s="6"/>
      <c r="E19" s="6"/>
      <c r="F19" s="6"/>
      <c r="G19" s="6"/>
      <c r="H19" s="6"/>
      <c r="I19" s="6"/>
      <c r="J19" s="6"/>
      <c r="K19" s="28"/>
      <c r="L19" s="6"/>
      <c r="M19" s="6"/>
    </row>
    <row r="20" spans="1:13" s="92" customFormat="1" x14ac:dyDescent="0.3">
      <c r="A20" s="93" t="s">
        <v>44</v>
      </c>
      <c r="B20" s="6"/>
      <c r="C20" s="87">
        <v>2</v>
      </c>
      <c r="D20" s="6"/>
      <c r="E20" s="6"/>
      <c r="F20" s="6"/>
      <c r="G20" s="6"/>
      <c r="H20" s="6"/>
      <c r="I20" s="6"/>
      <c r="J20" s="6"/>
      <c r="K20" s="28"/>
      <c r="L20" s="6"/>
      <c r="M20" s="6"/>
    </row>
    <row r="21" spans="1:13" s="92" customFormat="1" x14ac:dyDescent="0.3">
      <c r="A21" s="93" t="s">
        <v>45</v>
      </c>
      <c r="B21" s="6"/>
      <c r="C21" s="87">
        <v>2</v>
      </c>
      <c r="D21" s="6"/>
      <c r="E21" s="6"/>
      <c r="F21" s="6"/>
      <c r="G21" s="6"/>
      <c r="H21" s="6"/>
      <c r="I21" s="6"/>
      <c r="J21" s="6"/>
      <c r="K21" s="28"/>
      <c r="L21" s="6"/>
      <c r="M21" s="6"/>
    </row>
    <row r="22" spans="1:13" s="92" customFormat="1" x14ac:dyDescent="0.3">
      <c r="A22" s="93" t="s">
        <v>46</v>
      </c>
      <c r="B22" s="6"/>
      <c r="C22" s="87">
        <v>2</v>
      </c>
      <c r="D22" s="6"/>
      <c r="E22" s="6"/>
      <c r="F22" s="6"/>
      <c r="G22" s="6"/>
      <c r="H22" s="6"/>
      <c r="I22" s="6"/>
      <c r="J22" s="6"/>
      <c r="K22" s="28"/>
      <c r="L22" s="6"/>
      <c r="M22" s="6"/>
    </row>
    <row r="23" spans="1:13" s="92" customFormat="1" x14ac:dyDescent="0.3">
      <c r="A23" s="93" t="s">
        <v>47</v>
      </c>
      <c r="B23" s="6"/>
      <c r="C23" s="87">
        <v>2</v>
      </c>
      <c r="D23" s="6"/>
      <c r="E23" s="6"/>
      <c r="F23" s="6"/>
      <c r="G23" s="6"/>
      <c r="H23" s="6"/>
      <c r="I23" s="6"/>
      <c r="J23" s="6"/>
      <c r="K23" s="28"/>
      <c r="L23" s="6"/>
      <c r="M23" s="6"/>
    </row>
    <row r="24" spans="1:13" s="92" customFormat="1" x14ac:dyDescent="0.3">
      <c r="A24" s="93" t="s">
        <v>213</v>
      </c>
      <c r="B24" s="6"/>
      <c r="C24" s="87">
        <v>2</v>
      </c>
      <c r="D24" s="6"/>
      <c r="E24" s="6"/>
      <c r="F24" s="6"/>
      <c r="G24" s="6"/>
      <c r="H24" s="6"/>
      <c r="I24" s="6"/>
      <c r="J24" s="6"/>
      <c r="K24" s="28"/>
      <c r="L24" s="6"/>
      <c r="M24" s="6"/>
    </row>
    <row r="25" spans="1:13" s="92" customFormat="1" x14ac:dyDescent="0.3">
      <c r="A25" s="93" t="s">
        <v>214</v>
      </c>
      <c r="B25" s="6"/>
      <c r="C25" s="87">
        <v>2</v>
      </c>
      <c r="D25" s="6"/>
      <c r="E25" s="6"/>
      <c r="F25" s="6"/>
      <c r="G25" s="6"/>
      <c r="H25" s="6"/>
      <c r="I25" s="6"/>
      <c r="J25" s="6"/>
      <c r="K25" s="28"/>
      <c r="L25" s="6"/>
      <c r="M25" s="6"/>
    </row>
    <row r="26" spans="1:13" s="92" customFormat="1" x14ac:dyDescent="0.3">
      <c r="A26" s="93" t="s">
        <v>55</v>
      </c>
      <c r="B26" s="6"/>
      <c r="C26" s="87">
        <v>2</v>
      </c>
      <c r="D26" s="6"/>
      <c r="E26" s="6"/>
      <c r="F26" s="6"/>
      <c r="G26" s="6"/>
      <c r="H26" s="6"/>
      <c r="I26" s="6"/>
      <c r="J26" s="6"/>
      <c r="K26" s="28"/>
      <c r="L26" s="6"/>
      <c r="M26" s="6"/>
    </row>
    <row r="27" spans="1:13" s="92" customFormat="1" x14ac:dyDescent="0.3">
      <c r="A27" s="93" t="s">
        <v>66</v>
      </c>
      <c r="B27" s="6"/>
      <c r="C27" s="87">
        <v>2</v>
      </c>
      <c r="D27" s="6"/>
      <c r="E27" s="6"/>
      <c r="F27" s="6"/>
      <c r="G27" s="6"/>
      <c r="H27" s="6"/>
      <c r="I27" s="6"/>
      <c r="J27" s="6"/>
      <c r="K27" s="28"/>
      <c r="L27" s="6"/>
      <c r="M27" s="6"/>
    </row>
    <row r="28" spans="1:13" s="92" customFormat="1" x14ac:dyDescent="0.3">
      <c r="A28" s="93" t="s">
        <v>185</v>
      </c>
      <c r="B28" s="6"/>
      <c r="C28" s="87">
        <v>2</v>
      </c>
      <c r="D28" s="6"/>
      <c r="E28" s="6"/>
      <c r="F28" s="6"/>
      <c r="G28" s="6"/>
      <c r="H28" s="6"/>
      <c r="I28" s="6"/>
      <c r="J28" s="6"/>
      <c r="K28" s="28"/>
      <c r="L28" s="6"/>
      <c r="M28" s="6"/>
    </row>
    <row r="29" spans="1:13" s="92" customFormat="1" x14ac:dyDescent="0.3">
      <c r="A29" s="93" t="s">
        <v>72</v>
      </c>
      <c r="B29" s="6"/>
      <c r="C29" s="87">
        <v>2</v>
      </c>
      <c r="D29" s="6"/>
      <c r="E29" s="6"/>
      <c r="F29" s="6"/>
      <c r="G29" s="6"/>
      <c r="H29" s="6"/>
      <c r="I29" s="6"/>
      <c r="J29" s="6"/>
      <c r="K29" s="28"/>
      <c r="L29" s="6"/>
      <c r="M29" s="6"/>
    </row>
    <row r="30" spans="1:13" s="92" customFormat="1" x14ac:dyDescent="0.3">
      <c r="A30" s="93" t="s">
        <v>73</v>
      </c>
      <c r="B30" s="6"/>
      <c r="C30" s="87">
        <v>2</v>
      </c>
      <c r="D30" s="6"/>
      <c r="E30" s="6"/>
      <c r="F30" s="6"/>
      <c r="G30" s="6"/>
      <c r="H30" s="6"/>
      <c r="I30" s="6"/>
      <c r="J30" s="6"/>
      <c r="K30" s="28"/>
      <c r="L30" s="6"/>
      <c r="M30" s="6"/>
    </row>
    <row r="31" spans="1:13" s="92" customFormat="1" x14ac:dyDescent="0.3">
      <c r="A31" s="93" t="s">
        <v>74</v>
      </c>
      <c r="B31" s="6"/>
      <c r="C31" s="87">
        <v>2</v>
      </c>
      <c r="D31" s="6"/>
      <c r="E31" s="6"/>
      <c r="F31" s="6"/>
      <c r="G31" s="6"/>
      <c r="H31" s="6"/>
      <c r="I31" s="6"/>
      <c r="J31" s="6"/>
      <c r="K31" s="28"/>
      <c r="L31" s="6"/>
      <c r="M31" s="6"/>
    </row>
    <row r="32" spans="1:13" s="92" customFormat="1" x14ac:dyDescent="0.3">
      <c r="A32" s="93" t="s">
        <v>75</v>
      </c>
      <c r="B32" s="6"/>
      <c r="C32" s="87">
        <v>2</v>
      </c>
      <c r="D32" s="6"/>
      <c r="E32" s="6"/>
      <c r="F32" s="6"/>
      <c r="G32" s="6"/>
      <c r="H32" s="6"/>
      <c r="I32" s="6"/>
      <c r="J32" s="6"/>
      <c r="K32" s="28"/>
      <c r="L32" s="6"/>
      <c r="M32" s="6"/>
    </row>
    <row r="33" spans="1:13" s="92" customFormat="1" x14ac:dyDescent="0.3">
      <c r="A33" s="93" t="s">
        <v>76</v>
      </c>
      <c r="B33" s="6"/>
      <c r="C33" s="87">
        <v>2</v>
      </c>
      <c r="D33" s="6"/>
      <c r="E33" s="6"/>
      <c r="F33" s="6"/>
      <c r="G33" s="6"/>
      <c r="H33" s="6"/>
      <c r="I33" s="6"/>
      <c r="J33" s="6"/>
      <c r="K33" s="28"/>
      <c r="L33" s="6"/>
      <c r="M33" s="6"/>
    </row>
    <row r="34" spans="1:13" s="92" customFormat="1" x14ac:dyDescent="0.3">
      <c r="A34" s="93" t="s">
        <v>77</v>
      </c>
      <c r="B34" s="6"/>
      <c r="C34" s="87">
        <v>2</v>
      </c>
      <c r="D34" s="6"/>
      <c r="E34" s="6"/>
      <c r="F34" s="6"/>
      <c r="G34" s="6"/>
      <c r="H34" s="6"/>
      <c r="I34" s="6"/>
      <c r="J34" s="6"/>
      <c r="K34" s="28"/>
      <c r="L34" s="6"/>
      <c r="M34" s="6"/>
    </row>
    <row r="35" spans="1:13" s="92" customFormat="1" x14ac:dyDescent="0.3">
      <c r="A35" s="93" t="s">
        <v>78</v>
      </c>
      <c r="B35" s="6"/>
      <c r="C35" s="87">
        <v>2</v>
      </c>
      <c r="D35" s="6"/>
      <c r="E35" s="6"/>
      <c r="F35" s="6"/>
      <c r="G35" s="6"/>
      <c r="H35" s="6"/>
      <c r="I35" s="6"/>
      <c r="J35" s="6"/>
      <c r="K35" s="28"/>
      <c r="L35" s="6"/>
      <c r="M35" s="6"/>
    </row>
    <row r="36" spans="1:13" s="92" customFormat="1" x14ac:dyDescent="0.3">
      <c r="A36" s="93" t="s">
        <v>79</v>
      </c>
      <c r="B36" s="6"/>
      <c r="C36" s="87">
        <v>2</v>
      </c>
      <c r="D36" s="6"/>
      <c r="E36" s="6"/>
      <c r="F36" s="6"/>
      <c r="G36" s="6"/>
      <c r="H36" s="6"/>
      <c r="I36" s="6"/>
      <c r="J36" s="6"/>
      <c r="K36" s="28"/>
      <c r="L36" s="6"/>
      <c r="M36" s="6"/>
    </row>
    <row r="37" spans="1:13" s="92" customFormat="1" x14ac:dyDescent="0.3">
      <c r="A37" s="93" t="s">
        <v>80</v>
      </c>
      <c r="B37" s="6"/>
      <c r="C37" s="87">
        <v>2</v>
      </c>
      <c r="D37" s="6"/>
      <c r="E37" s="6"/>
      <c r="F37" s="6"/>
      <c r="G37" s="6"/>
      <c r="H37" s="6"/>
      <c r="I37" s="6"/>
      <c r="J37" s="6"/>
      <c r="K37" s="28"/>
      <c r="L37" s="6"/>
      <c r="M37" s="6"/>
    </row>
    <row r="38" spans="1:13" s="92" customFormat="1" x14ac:dyDescent="0.3">
      <c r="A38" s="93" t="s">
        <v>81</v>
      </c>
      <c r="B38" s="6"/>
      <c r="C38" s="87">
        <v>2</v>
      </c>
      <c r="D38" s="6"/>
      <c r="E38" s="6"/>
      <c r="F38" s="6"/>
      <c r="G38" s="6"/>
      <c r="H38" s="6"/>
      <c r="I38" s="6"/>
      <c r="J38" s="6"/>
      <c r="K38" s="28"/>
      <c r="L38" s="6"/>
      <c r="M38" s="6"/>
    </row>
    <row r="39" spans="1:13" s="92" customFormat="1" ht="13.2" customHeight="1" x14ac:dyDescent="0.3">
      <c r="A39" s="93" t="s">
        <v>181</v>
      </c>
      <c r="B39" s="6"/>
      <c r="C39" s="6"/>
      <c r="D39" s="88">
        <v>3</v>
      </c>
      <c r="E39" s="6"/>
      <c r="F39" s="6"/>
      <c r="G39" s="6"/>
      <c r="H39" s="6"/>
      <c r="I39" s="6"/>
      <c r="J39" s="6"/>
      <c r="K39" s="28"/>
      <c r="L39" s="6"/>
      <c r="M39" s="6"/>
    </row>
    <row r="40" spans="1:13" s="92" customFormat="1" ht="13.2" customHeight="1" x14ac:dyDescent="0.3">
      <c r="A40" s="93" t="s">
        <v>63</v>
      </c>
      <c r="B40" s="6"/>
      <c r="C40" s="6"/>
      <c r="D40" s="88">
        <v>3</v>
      </c>
      <c r="E40" s="6"/>
      <c r="F40" s="6"/>
      <c r="G40" s="6"/>
      <c r="H40" s="6"/>
      <c r="I40" s="6"/>
      <c r="J40" s="6"/>
      <c r="K40" s="28"/>
      <c r="L40" s="6"/>
      <c r="M40" s="6"/>
    </row>
    <row r="41" spans="1:13" s="92" customFormat="1" ht="13.2" customHeight="1" x14ac:dyDescent="0.3">
      <c r="A41" s="93" t="s">
        <v>64</v>
      </c>
      <c r="B41" s="6"/>
      <c r="C41" s="6"/>
      <c r="D41" s="88">
        <v>3</v>
      </c>
      <c r="E41" s="6"/>
      <c r="F41" s="6"/>
      <c r="G41" s="6"/>
      <c r="H41" s="6"/>
      <c r="I41" s="6"/>
      <c r="J41" s="6"/>
      <c r="K41" s="28"/>
      <c r="L41" s="6"/>
      <c r="M41" s="6"/>
    </row>
    <row r="42" spans="1:13" s="92" customFormat="1" ht="13.2" customHeight="1" x14ac:dyDescent="0.3">
      <c r="A42" s="93" t="s">
        <v>65</v>
      </c>
      <c r="B42" s="6"/>
      <c r="C42" s="6"/>
      <c r="D42" s="88">
        <v>3</v>
      </c>
      <c r="E42" s="6"/>
      <c r="F42" s="6"/>
      <c r="G42" s="6"/>
      <c r="H42" s="6"/>
      <c r="I42" s="6"/>
      <c r="J42" s="6"/>
      <c r="K42" s="28"/>
      <c r="L42" s="6"/>
      <c r="M42" s="6"/>
    </row>
    <row r="43" spans="1:13" s="92" customFormat="1" ht="13.2" customHeight="1" x14ac:dyDescent="0.3">
      <c r="A43" s="93" t="s">
        <v>184</v>
      </c>
      <c r="B43" s="6"/>
      <c r="C43" s="6"/>
      <c r="D43" s="88">
        <v>3</v>
      </c>
      <c r="E43" s="6"/>
      <c r="F43" s="6"/>
      <c r="G43" s="6"/>
      <c r="H43" s="6"/>
      <c r="I43" s="6"/>
      <c r="J43" s="6"/>
      <c r="K43" s="28"/>
      <c r="L43" s="6"/>
      <c r="M43" s="6"/>
    </row>
    <row r="44" spans="1:13" s="92" customFormat="1" ht="13.2" customHeight="1" x14ac:dyDescent="0.3">
      <c r="A44" s="93" t="s">
        <v>59</v>
      </c>
      <c r="B44" s="6"/>
      <c r="C44" s="6"/>
      <c r="D44" s="6"/>
      <c r="E44" s="14">
        <v>4</v>
      </c>
      <c r="F44" s="6"/>
      <c r="G44" s="6"/>
      <c r="H44" s="6"/>
      <c r="I44" s="6"/>
      <c r="J44" s="6"/>
      <c r="K44" s="28"/>
      <c r="L44" s="6"/>
      <c r="M44" s="6"/>
    </row>
    <row r="45" spans="1:13" s="92" customFormat="1" ht="13.2" customHeight="1" x14ac:dyDescent="0.3">
      <c r="A45" s="93" t="s">
        <v>182</v>
      </c>
      <c r="B45" s="6"/>
      <c r="C45" s="6"/>
      <c r="D45" s="6"/>
      <c r="E45" s="6"/>
      <c r="F45" s="89">
        <v>5</v>
      </c>
      <c r="G45" s="6"/>
      <c r="H45" s="6"/>
      <c r="I45" s="6"/>
      <c r="J45" s="6"/>
      <c r="K45" s="28"/>
      <c r="L45" s="6"/>
      <c r="M45" s="6"/>
    </row>
    <row r="46" spans="1:13" s="92" customFormat="1" ht="13.2" customHeight="1" x14ac:dyDescent="0.3">
      <c r="A46" s="93" t="s">
        <v>56</v>
      </c>
      <c r="B46" s="6"/>
      <c r="C46" s="6"/>
      <c r="D46" s="6"/>
      <c r="E46" s="6"/>
      <c r="F46" s="89">
        <v>5</v>
      </c>
      <c r="G46" s="6"/>
      <c r="H46" s="6"/>
      <c r="I46" s="6"/>
      <c r="J46" s="6"/>
      <c r="K46" s="28"/>
      <c r="L46" s="6"/>
      <c r="M46" s="6"/>
    </row>
    <row r="47" spans="1:13" s="92" customFormat="1" ht="13.2" customHeight="1" x14ac:dyDescent="0.3">
      <c r="A47" s="93" t="s">
        <v>57</v>
      </c>
      <c r="B47" s="6"/>
      <c r="C47" s="6"/>
      <c r="D47" s="6"/>
      <c r="E47" s="6"/>
      <c r="F47" s="89">
        <v>5</v>
      </c>
      <c r="G47" s="6"/>
      <c r="H47" s="6"/>
      <c r="I47" s="6"/>
      <c r="J47" s="6"/>
      <c r="K47" s="28"/>
      <c r="L47" s="6"/>
      <c r="M47" s="6"/>
    </row>
    <row r="48" spans="1:13" s="92" customFormat="1" ht="13.2" customHeight="1" x14ac:dyDescent="0.3">
      <c r="A48" s="93" t="s">
        <v>183</v>
      </c>
      <c r="B48" s="6"/>
      <c r="C48" s="6"/>
      <c r="D48" s="6"/>
      <c r="E48" s="6"/>
      <c r="F48" s="89">
        <v>5</v>
      </c>
      <c r="G48" s="6"/>
      <c r="H48" s="6"/>
      <c r="I48" s="6"/>
      <c r="J48" s="6"/>
      <c r="K48" s="28"/>
      <c r="L48" s="6"/>
      <c r="M48" s="6"/>
    </row>
    <row r="49" spans="1:13" s="92" customFormat="1" ht="13.2" customHeight="1" x14ac:dyDescent="0.3">
      <c r="A49" s="93" t="s">
        <v>83</v>
      </c>
      <c r="B49" s="6"/>
      <c r="C49" s="6"/>
      <c r="D49" s="6"/>
      <c r="E49" s="6"/>
      <c r="F49" s="89">
        <v>5</v>
      </c>
      <c r="G49" s="6"/>
      <c r="H49" s="6"/>
      <c r="I49" s="6"/>
      <c r="J49" s="6"/>
      <c r="K49" s="28"/>
      <c r="L49" s="6"/>
      <c r="M49" s="6"/>
    </row>
    <row r="50" spans="1:13" s="92" customFormat="1" ht="13.2" customHeight="1" x14ac:dyDescent="0.3">
      <c r="A50" s="93" t="s">
        <v>84</v>
      </c>
      <c r="B50" s="6"/>
      <c r="C50" s="6"/>
      <c r="D50" s="6"/>
      <c r="E50" s="6"/>
      <c r="F50" s="89">
        <v>5</v>
      </c>
      <c r="G50" s="6"/>
      <c r="H50" s="6"/>
      <c r="I50" s="6"/>
      <c r="J50" s="6"/>
      <c r="K50" s="28"/>
      <c r="L50" s="6"/>
      <c r="M50" s="6"/>
    </row>
    <row r="51" spans="1:13" s="92" customFormat="1" ht="13.2" customHeight="1" x14ac:dyDescent="0.3">
      <c r="A51" s="93" t="s">
        <v>85</v>
      </c>
      <c r="B51" s="6"/>
      <c r="C51" s="6"/>
      <c r="D51" s="6"/>
      <c r="E51" s="6"/>
      <c r="F51" s="89">
        <v>5</v>
      </c>
      <c r="G51" s="6"/>
      <c r="H51" s="6"/>
      <c r="I51" s="6"/>
      <c r="J51" s="6"/>
      <c r="K51" s="28"/>
      <c r="L51" s="6"/>
      <c r="M51" s="6"/>
    </row>
    <row r="52" spans="1:13" s="92" customFormat="1" ht="13.2" customHeight="1" x14ac:dyDescent="0.3">
      <c r="A52" s="93" t="s">
        <v>86</v>
      </c>
      <c r="B52" s="6"/>
      <c r="C52" s="6"/>
      <c r="D52" s="6"/>
      <c r="E52" s="6"/>
      <c r="F52" s="89">
        <v>5</v>
      </c>
      <c r="G52" s="6"/>
      <c r="H52" s="6"/>
      <c r="I52" s="6"/>
      <c r="J52" s="6"/>
      <c r="K52" s="28"/>
      <c r="L52" s="6"/>
      <c r="M52" s="6"/>
    </row>
    <row r="53" spans="1:13" s="92" customFormat="1" ht="13.2" customHeight="1" x14ac:dyDescent="0.3">
      <c r="A53" s="93" t="s">
        <v>58</v>
      </c>
      <c r="B53" s="6"/>
      <c r="C53" s="6"/>
      <c r="D53" s="6"/>
      <c r="E53" s="6"/>
      <c r="F53" s="6"/>
      <c r="G53" s="5">
        <v>6</v>
      </c>
      <c r="H53" s="6"/>
      <c r="I53" s="6"/>
      <c r="J53" s="6"/>
      <c r="K53" s="28"/>
      <c r="L53" s="6"/>
      <c r="M53" s="6"/>
    </row>
    <row r="54" spans="1:13" s="92" customFormat="1" ht="13.2" customHeight="1" x14ac:dyDescent="0.3">
      <c r="A54" s="93" t="s">
        <v>38</v>
      </c>
      <c r="B54" s="6"/>
      <c r="C54" s="6"/>
      <c r="D54" s="6"/>
      <c r="E54" s="6"/>
      <c r="F54" s="6"/>
      <c r="G54" s="6"/>
      <c r="H54" s="8">
        <v>7</v>
      </c>
      <c r="I54" s="6"/>
      <c r="J54" s="6"/>
      <c r="K54" s="28"/>
      <c r="L54" s="6"/>
      <c r="M54" s="6"/>
    </row>
    <row r="55" spans="1:13" s="92" customFormat="1" ht="13.2" customHeight="1" x14ac:dyDescent="0.3">
      <c r="A55" s="93" t="s">
        <v>39</v>
      </c>
      <c r="B55" s="6"/>
      <c r="C55" s="6"/>
      <c r="D55" s="6"/>
      <c r="E55" s="6"/>
      <c r="F55" s="6"/>
      <c r="G55" s="6"/>
      <c r="H55" s="8">
        <v>7</v>
      </c>
      <c r="I55" s="6"/>
      <c r="J55" s="6"/>
      <c r="K55" s="28"/>
      <c r="L55" s="6"/>
      <c r="M55" s="6"/>
    </row>
    <row r="56" spans="1:13" s="92" customFormat="1" ht="13.2" customHeight="1" x14ac:dyDescent="0.3">
      <c r="A56" s="93" t="s">
        <v>40</v>
      </c>
      <c r="B56" s="6"/>
      <c r="C56" s="6"/>
      <c r="D56" s="6"/>
      <c r="E56" s="6"/>
      <c r="F56" s="6"/>
      <c r="G56" s="6"/>
      <c r="H56" s="91">
        <v>7</v>
      </c>
      <c r="I56" s="6"/>
      <c r="J56" s="6"/>
      <c r="K56" s="28"/>
      <c r="L56" s="6"/>
      <c r="M56" s="6"/>
    </row>
    <row r="57" spans="1:13" s="92" customFormat="1" ht="13.2" customHeight="1" x14ac:dyDescent="0.3">
      <c r="A57" s="93" t="s">
        <v>60</v>
      </c>
      <c r="B57" s="6"/>
      <c r="C57" s="6"/>
      <c r="D57" s="6"/>
      <c r="E57" s="6"/>
      <c r="F57" s="6"/>
      <c r="G57" s="6"/>
      <c r="H57" s="8">
        <v>7</v>
      </c>
      <c r="I57" s="6"/>
      <c r="J57" s="6"/>
      <c r="K57" s="28"/>
      <c r="L57" s="6"/>
      <c r="M57" s="6"/>
    </row>
    <row r="58" spans="1:13" s="92" customFormat="1" ht="13.2" customHeight="1" x14ac:dyDescent="0.3">
      <c r="A58" s="93" t="s">
        <v>68</v>
      </c>
      <c r="B58" s="6"/>
      <c r="C58" s="6"/>
      <c r="D58" s="6"/>
      <c r="E58" s="6"/>
      <c r="F58" s="6"/>
      <c r="G58" s="6"/>
      <c r="H58" s="8">
        <v>7</v>
      </c>
      <c r="I58" s="6"/>
      <c r="J58" s="6"/>
      <c r="K58" s="28"/>
      <c r="L58" s="6"/>
      <c r="M58" s="6"/>
    </row>
    <row r="59" spans="1:13" s="92" customFormat="1" ht="13.2" customHeight="1" x14ac:dyDescent="0.3">
      <c r="A59" s="93" t="s">
        <v>69</v>
      </c>
      <c r="B59" s="6"/>
      <c r="C59" s="6"/>
      <c r="D59" s="6"/>
      <c r="E59" s="6"/>
      <c r="F59" s="6"/>
      <c r="G59" s="6"/>
      <c r="H59" s="8">
        <v>7</v>
      </c>
      <c r="I59" s="6"/>
      <c r="J59" s="6"/>
      <c r="K59" s="28"/>
      <c r="L59" s="6"/>
      <c r="M59" s="6"/>
    </row>
    <row r="60" spans="1:13" s="92" customFormat="1" ht="13.2" customHeight="1" x14ac:dyDescent="0.3">
      <c r="A60" s="93" t="s">
        <v>70</v>
      </c>
      <c r="B60" s="6"/>
      <c r="C60" s="6"/>
      <c r="D60" s="6"/>
      <c r="E60" s="6"/>
      <c r="F60" s="6"/>
      <c r="G60" s="6"/>
      <c r="H60" s="8">
        <v>7</v>
      </c>
      <c r="I60" s="6"/>
      <c r="J60" s="6"/>
      <c r="K60" s="28"/>
      <c r="L60" s="6"/>
      <c r="M60" s="6"/>
    </row>
    <row r="61" spans="1:13" s="92" customFormat="1" ht="13.2" customHeight="1" x14ac:dyDescent="0.3">
      <c r="A61" s="93" t="s">
        <v>186</v>
      </c>
      <c r="B61" s="6"/>
      <c r="C61" s="6"/>
      <c r="D61" s="6"/>
      <c r="E61" s="6"/>
      <c r="F61" s="6"/>
      <c r="G61" s="6"/>
      <c r="H61" s="8">
        <v>7</v>
      </c>
      <c r="I61" s="6"/>
      <c r="J61" s="6"/>
      <c r="K61" s="28"/>
      <c r="L61" s="6"/>
      <c r="M61" s="6"/>
    </row>
    <row r="62" spans="1:13" s="92" customFormat="1" ht="13.2" customHeight="1" x14ac:dyDescent="0.3">
      <c r="A62" s="93" t="s">
        <v>96</v>
      </c>
      <c r="B62" s="6"/>
      <c r="C62" s="6"/>
      <c r="D62" s="6"/>
      <c r="E62" s="6"/>
      <c r="F62" s="6"/>
      <c r="G62" s="6"/>
      <c r="H62" s="8">
        <v>7</v>
      </c>
      <c r="I62" s="6"/>
      <c r="J62" s="6"/>
      <c r="K62" s="28"/>
      <c r="L62" s="6"/>
      <c r="M62" s="6"/>
    </row>
    <row r="63" spans="1:13" s="92" customFormat="1" ht="13.2" customHeight="1" x14ac:dyDescent="0.3">
      <c r="A63" s="93" t="s">
        <v>97</v>
      </c>
      <c r="B63" s="6"/>
      <c r="C63" s="6"/>
      <c r="D63" s="6"/>
      <c r="E63" s="6"/>
      <c r="F63" s="6"/>
      <c r="G63" s="6"/>
      <c r="H63" s="8">
        <v>7</v>
      </c>
      <c r="I63" s="6"/>
      <c r="J63" s="6"/>
      <c r="K63" s="28"/>
      <c r="L63" s="6"/>
      <c r="M63" s="6"/>
    </row>
    <row r="64" spans="1:13" s="92" customFormat="1" ht="13.2" customHeight="1" x14ac:dyDescent="0.3">
      <c r="A64" s="93" t="s">
        <v>87</v>
      </c>
      <c r="B64" s="6"/>
      <c r="C64" s="6"/>
      <c r="D64" s="6"/>
      <c r="E64" s="6"/>
      <c r="F64" s="6"/>
      <c r="G64" s="6"/>
      <c r="H64" s="6"/>
      <c r="I64" s="90">
        <v>8</v>
      </c>
      <c r="J64" s="6"/>
      <c r="K64" s="28"/>
      <c r="L64" s="6"/>
      <c r="M64" s="6"/>
    </row>
    <row r="65" spans="1:13" s="92" customFormat="1" ht="13.2" customHeight="1" x14ac:dyDescent="0.3">
      <c r="A65" s="93" t="s">
        <v>187</v>
      </c>
      <c r="B65" s="6"/>
      <c r="C65" s="6"/>
      <c r="D65" s="6"/>
      <c r="E65" s="6"/>
      <c r="F65" s="6"/>
      <c r="G65" s="6"/>
      <c r="H65" s="6"/>
      <c r="I65" s="90">
        <v>8</v>
      </c>
      <c r="J65" s="6"/>
      <c r="K65" s="28"/>
      <c r="L65" s="6"/>
      <c r="M65" s="6"/>
    </row>
    <row r="66" spans="1:13" s="92" customFormat="1" ht="13.2" customHeight="1" x14ac:dyDescent="0.3">
      <c r="A66" s="93" t="s">
        <v>91</v>
      </c>
      <c r="B66" s="6"/>
      <c r="C66" s="6"/>
      <c r="D66" s="6"/>
      <c r="E66" s="6"/>
      <c r="F66" s="6"/>
      <c r="G66" s="6"/>
      <c r="H66" s="6"/>
      <c r="I66" s="90">
        <v>8</v>
      </c>
      <c r="J66" s="6"/>
      <c r="K66" s="28"/>
      <c r="L66" s="6"/>
      <c r="M66" s="6"/>
    </row>
    <row r="67" spans="1:13" s="92" customFormat="1" ht="13.2" customHeight="1" x14ac:dyDescent="0.3">
      <c r="A67" s="93" t="s">
        <v>94</v>
      </c>
      <c r="B67" s="6"/>
      <c r="C67" s="6"/>
      <c r="D67" s="6"/>
      <c r="E67" s="6"/>
      <c r="F67" s="6"/>
      <c r="G67" s="6"/>
      <c r="H67" s="6"/>
      <c r="I67" s="90">
        <v>8</v>
      </c>
      <c r="J67" s="6"/>
      <c r="K67" s="28"/>
      <c r="L67" s="6"/>
      <c r="M67" s="6"/>
    </row>
    <row r="68" spans="1:13" s="92" customFormat="1" ht="13.2" customHeight="1" x14ac:dyDescent="0.3">
      <c r="A68" s="93" t="s">
        <v>99</v>
      </c>
      <c r="B68" s="6"/>
      <c r="C68" s="6"/>
      <c r="D68" s="6"/>
      <c r="E68" s="6"/>
      <c r="F68" s="6"/>
      <c r="G68" s="6"/>
      <c r="H68" s="6"/>
      <c r="I68" s="6"/>
      <c r="J68" s="89">
        <v>9</v>
      </c>
      <c r="K68" s="28"/>
      <c r="L68" s="6"/>
      <c r="M68" s="6"/>
    </row>
    <row r="69" spans="1:13" s="92" customFormat="1" ht="13.2" customHeight="1" x14ac:dyDescent="0.3">
      <c r="A69" s="93" t="s">
        <v>100</v>
      </c>
      <c r="B69" s="6"/>
      <c r="C69" s="6"/>
      <c r="D69" s="6"/>
      <c r="E69" s="6"/>
      <c r="F69" s="6"/>
      <c r="G69" s="6"/>
      <c r="H69" s="6"/>
      <c r="I69" s="6"/>
      <c r="J69" s="89">
        <v>9</v>
      </c>
      <c r="K69" s="28"/>
      <c r="L69" s="6"/>
      <c r="M69" s="6"/>
    </row>
    <row r="70" spans="1:13" s="92" customFormat="1" ht="13.2" customHeight="1" x14ac:dyDescent="0.3">
      <c r="A70" s="93" t="s">
        <v>212</v>
      </c>
      <c r="B70" s="6"/>
      <c r="C70" s="6"/>
      <c r="D70" s="6"/>
      <c r="E70" s="6"/>
      <c r="F70" s="6"/>
      <c r="G70" s="6"/>
      <c r="H70" s="6"/>
      <c r="I70" s="6"/>
      <c r="J70" s="89">
        <v>9</v>
      </c>
      <c r="K70" s="28"/>
      <c r="L70" s="6"/>
      <c r="M70" s="6"/>
    </row>
    <row r="71" spans="1:13" s="92" customFormat="1" ht="13.2" customHeight="1" x14ac:dyDescent="0.3">
      <c r="A71" s="93" t="s">
        <v>101</v>
      </c>
      <c r="B71" s="6"/>
      <c r="C71" s="6"/>
      <c r="D71" s="6"/>
      <c r="E71" s="6"/>
      <c r="F71" s="6"/>
      <c r="G71" s="6"/>
      <c r="H71" s="6"/>
      <c r="I71" s="6"/>
      <c r="J71" s="89">
        <v>9</v>
      </c>
      <c r="K71" s="28"/>
      <c r="L71" s="6"/>
      <c r="M71" s="6"/>
    </row>
    <row r="72" spans="1:13" s="92" customFormat="1" ht="13.2" customHeight="1" x14ac:dyDescent="0.3">
      <c r="A72" s="93" t="s">
        <v>41</v>
      </c>
      <c r="B72" s="6"/>
      <c r="C72" s="6"/>
      <c r="D72" s="6"/>
      <c r="E72" s="6"/>
      <c r="F72" s="6"/>
      <c r="G72" s="6"/>
      <c r="H72" s="6"/>
      <c r="I72" s="6"/>
      <c r="J72" s="6"/>
      <c r="K72" s="28">
        <v>10</v>
      </c>
      <c r="L72" s="6"/>
      <c r="M72" s="6"/>
    </row>
    <row r="73" spans="1:13" s="92" customFormat="1" ht="13.2" customHeight="1" x14ac:dyDescent="0.3">
      <c r="A73" s="93" t="s">
        <v>42</v>
      </c>
      <c r="B73" s="6"/>
      <c r="C73" s="6"/>
      <c r="D73" s="6"/>
      <c r="E73" s="6"/>
      <c r="F73" s="6"/>
      <c r="G73" s="6"/>
      <c r="H73" s="6"/>
      <c r="I73" s="6"/>
      <c r="J73" s="6"/>
      <c r="K73" s="28">
        <v>10</v>
      </c>
      <c r="L73" s="6"/>
      <c r="M73" s="6"/>
    </row>
    <row r="74" spans="1:13" s="92" customFormat="1" ht="13.2" customHeight="1" x14ac:dyDescent="0.3">
      <c r="A74" s="93" t="s">
        <v>90</v>
      </c>
      <c r="B74" s="6"/>
      <c r="C74" s="6"/>
      <c r="D74" s="6"/>
      <c r="E74" s="6"/>
      <c r="F74" s="6"/>
      <c r="G74" s="6"/>
      <c r="H74" s="6"/>
      <c r="I74" s="6"/>
      <c r="J74" s="6"/>
      <c r="K74" s="28">
        <v>10</v>
      </c>
      <c r="L74" s="6"/>
      <c r="M74" s="6"/>
    </row>
    <row r="75" spans="1:13" s="92" customFormat="1" ht="13.2" customHeight="1" x14ac:dyDescent="0.3">
      <c r="A75" s="93" t="s">
        <v>48</v>
      </c>
      <c r="B75" s="6"/>
      <c r="C75" s="6"/>
      <c r="D75" s="6"/>
      <c r="E75" s="6"/>
      <c r="F75" s="6"/>
      <c r="G75" s="6"/>
      <c r="H75" s="6"/>
      <c r="I75" s="6"/>
      <c r="J75" s="6"/>
      <c r="K75" s="28"/>
      <c r="L75" s="90">
        <v>11</v>
      </c>
      <c r="M75" s="6"/>
    </row>
    <row r="76" spans="1:13" s="92" customFormat="1" ht="13.2" customHeight="1" x14ac:dyDescent="0.3">
      <c r="A76" s="93" t="s">
        <v>49</v>
      </c>
      <c r="B76" s="6"/>
      <c r="C76" s="6"/>
      <c r="D76" s="6"/>
      <c r="E76" s="6"/>
      <c r="F76" s="6"/>
      <c r="G76" s="6"/>
      <c r="H76" s="6"/>
      <c r="I76" s="6"/>
      <c r="J76" s="6"/>
      <c r="K76" s="28"/>
      <c r="L76" s="90">
        <v>11</v>
      </c>
      <c r="M76" s="6"/>
    </row>
    <row r="77" spans="1:13" s="92" customFormat="1" ht="13.2" customHeight="1" x14ac:dyDescent="0.3">
      <c r="A77" s="93" t="s">
        <v>62</v>
      </c>
      <c r="B77" s="6"/>
      <c r="C77" s="6"/>
      <c r="D77" s="6"/>
      <c r="E77" s="6"/>
      <c r="F77" s="6"/>
      <c r="G77" s="6"/>
      <c r="H77" s="6"/>
      <c r="I77" s="6"/>
      <c r="J77" s="6"/>
      <c r="K77" s="28"/>
      <c r="L77" s="90">
        <v>11</v>
      </c>
      <c r="M77" s="6"/>
    </row>
    <row r="78" spans="1:13" s="92" customFormat="1" ht="13.2" customHeight="1" x14ac:dyDescent="0.3">
      <c r="A78" s="93" t="s">
        <v>88</v>
      </c>
      <c r="B78" s="6"/>
      <c r="C78" s="6"/>
      <c r="D78" s="6"/>
      <c r="E78" s="6"/>
      <c r="F78" s="6"/>
      <c r="G78" s="6"/>
      <c r="H78" s="6"/>
      <c r="I78" s="6"/>
      <c r="J78" s="6"/>
      <c r="K78" s="28"/>
      <c r="L78" s="90">
        <v>11</v>
      </c>
      <c r="M78" s="6"/>
    </row>
    <row r="79" spans="1:13" s="92" customFormat="1" ht="13.2" customHeight="1" x14ac:dyDescent="0.3">
      <c r="A79" s="93" t="s">
        <v>188</v>
      </c>
      <c r="B79" s="6"/>
      <c r="C79" s="6"/>
      <c r="D79" s="6"/>
      <c r="E79" s="6"/>
      <c r="F79" s="6"/>
      <c r="G79" s="6"/>
      <c r="H79" s="6"/>
      <c r="I79" s="6"/>
      <c r="J79" s="6"/>
      <c r="K79" s="28"/>
      <c r="L79" s="90">
        <v>11</v>
      </c>
      <c r="M79" s="6"/>
    </row>
    <row r="80" spans="1:13" s="92" customFormat="1" ht="13.2" customHeight="1" x14ac:dyDescent="0.3">
      <c r="A80" s="96" t="s">
        <v>50</v>
      </c>
      <c r="B80" s="6"/>
      <c r="C80" s="6"/>
      <c r="D80" s="6"/>
      <c r="E80" s="6"/>
      <c r="F80" s="6"/>
      <c r="G80" s="6"/>
      <c r="H80" s="6"/>
      <c r="I80" s="6"/>
      <c r="J80" s="6"/>
      <c r="K80" s="28"/>
      <c r="L80" s="6"/>
      <c r="M80" s="88">
        <v>12</v>
      </c>
    </row>
    <row r="81" spans="1:13" s="92" customFormat="1" ht="13.2" customHeight="1" x14ac:dyDescent="0.3">
      <c r="A81" s="93" t="s">
        <v>51</v>
      </c>
      <c r="B81" s="6"/>
      <c r="C81" s="6"/>
      <c r="D81" s="6"/>
      <c r="E81" s="6"/>
      <c r="F81" s="6"/>
      <c r="G81" s="6"/>
      <c r="H81" s="6"/>
      <c r="I81" s="6"/>
      <c r="J81" s="6"/>
      <c r="K81" s="28"/>
      <c r="L81" s="6"/>
      <c r="M81" s="88">
        <v>12</v>
      </c>
    </row>
    <row r="82" spans="1:13" s="92" customFormat="1" ht="13.2" customHeight="1" x14ac:dyDescent="0.3">
      <c r="A82" s="93" t="s">
        <v>189</v>
      </c>
      <c r="B82" s="6"/>
      <c r="C82" s="6"/>
      <c r="D82" s="6"/>
      <c r="E82" s="6"/>
      <c r="F82" s="6"/>
      <c r="G82" s="6"/>
      <c r="H82" s="6"/>
      <c r="I82" s="6"/>
      <c r="J82" s="6"/>
      <c r="K82" s="28"/>
      <c r="L82" s="6"/>
      <c r="M82" s="88">
        <v>12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8745-C900-4DB0-AB36-D5E24702194A}">
  <dimension ref="A3:I17"/>
  <sheetViews>
    <sheetView workbookViewId="0">
      <selection activeCell="B9" sqref="B9"/>
    </sheetView>
  </sheetViews>
  <sheetFormatPr defaultRowHeight="14.4" x14ac:dyDescent="0.3"/>
  <cols>
    <col min="1" max="1" width="23" bestFit="1" customWidth="1"/>
    <col min="2" max="2" width="17.44140625" bestFit="1" customWidth="1"/>
    <col min="3" max="3" width="8.77734375" hidden="1" customWidth="1"/>
    <col min="4" max="4" width="21.77734375" bestFit="1" customWidth="1"/>
    <col min="5" max="5" width="11.44140625" bestFit="1" customWidth="1"/>
    <col min="6" max="6" width="26.33203125" bestFit="1" customWidth="1"/>
    <col min="7" max="7" width="19.88671875" bestFit="1" customWidth="1"/>
    <col min="8" max="8" width="24.33203125" bestFit="1" customWidth="1"/>
  </cols>
  <sheetData>
    <row r="3" spans="1:9" s="29" customFormat="1" ht="18" x14ac:dyDescent="0.35">
      <c r="A3" s="78" t="s">
        <v>30</v>
      </c>
      <c r="B3" s="78" t="s">
        <v>105</v>
      </c>
      <c r="C3" s="78"/>
      <c r="D3" s="78" t="s">
        <v>106</v>
      </c>
      <c r="E3" s="78" t="s">
        <v>107</v>
      </c>
      <c r="F3" s="78" t="s">
        <v>108</v>
      </c>
      <c r="G3" s="78" t="s">
        <v>109</v>
      </c>
      <c r="H3" s="78" t="s">
        <v>110</v>
      </c>
      <c r="I3" s="78" t="s">
        <v>111</v>
      </c>
    </row>
    <row r="4" spans="1:9" x14ac:dyDescent="0.3">
      <c r="A4" s="75" t="s">
        <v>112</v>
      </c>
      <c r="B4" s="6"/>
      <c r="C4" s="6"/>
      <c r="D4" s="6"/>
      <c r="E4" s="6"/>
      <c r="F4" s="6"/>
      <c r="G4" s="6"/>
      <c r="H4" s="6"/>
      <c r="I4" s="6"/>
    </row>
    <row r="5" spans="1:9" x14ac:dyDescent="0.3">
      <c r="A5" s="75" t="s">
        <v>113</v>
      </c>
      <c r="B5" s="6"/>
      <c r="C5" s="6"/>
      <c r="D5" s="6"/>
      <c r="E5" s="6"/>
      <c r="F5" s="6"/>
      <c r="G5" s="6"/>
      <c r="H5" s="6"/>
      <c r="I5" s="6"/>
    </row>
    <row r="6" spans="1:9" x14ac:dyDescent="0.3">
      <c r="A6" s="74" t="s">
        <v>114</v>
      </c>
      <c r="B6" s="6"/>
      <c r="C6" s="6"/>
      <c r="D6" s="6"/>
      <c r="E6" s="6"/>
      <c r="F6" s="6"/>
      <c r="G6" s="6"/>
      <c r="H6" s="6"/>
      <c r="I6" s="6"/>
    </row>
    <row r="7" spans="1:9" x14ac:dyDescent="0.3">
      <c r="A7" s="76" t="s">
        <v>33</v>
      </c>
      <c r="B7" s="6"/>
      <c r="C7" s="6"/>
      <c r="D7" s="6"/>
      <c r="E7" s="6"/>
      <c r="F7" s="6"/>
      <c r="G7" s="6"/>
      <c r="H7" s="6"/>
      <c r="I7" s="6"/>
    </row>
    <row r="8" spans="1:9" ht="28.8" x14ac:dyDescent="0.3">
      <c r="A8" s="76" t="s">
        <v>215</v>
      </c>
      <c r="B8" s="6"/>
      <c r="C8" s="6"/>
      <c r="D8" s="6"/>
      <c r="E8" s="6"/>
      <c r="F8" s="6"/>
      <c r="G8" s="6"/>
      <c r="H8" s="6"/>
      <c r="I8" s="6"/>
    </row>
    <row r="9" spans="1:9" ht="28.8" x14ac:dyDescent="0.3">
      <c r="A9" s="76" t="s">
        <v>34</v>
      </c>
      <c r="B9" s="6"/>
      <c r="C9" s="6"/>
      <c r="D9" s="6"/>
      <c r="E9" s="6"/>
      <c r="F9" s="6"/>
      <c r="G9" s="6"/>
      <c r="H9" s="6"/>
      <c r="I9" s="6"/>
    </row>
    <row r="10" spans="1:9" x14ac:dyDescent="0.3">
      <c r="A10" s="77" t="s">
        <v>115</v>
      </c>
      <c r="B10" s="6"/>
      <c r="C10" s="6"/>
      <c r="D10" s="6"/>
      <c r="E10" s="6"/>
      <c r="F10" s="6"/>
      <c r="G10" s="6"/>
      <c r="H10" s="6"/>
      <c r="I10" s="6"/>
    </row>
    <row r="11" spans="1:9" x14ac:dyDescent="0.3">
      <c r="A11" s="77" t="s">
        <v>116</v>
      </c>
      <c r="B11" s="6"/>
      <c r="C11" s="6"/>
      <c r="D11" s="6"/>
      <c r="E11" s="6"/>
      <c r="F11" s="6"/>
      <c r="G11" s="6"/>
      <c r="H11" s="6"/>
      <c r="I11" s="6"/>
    </row>
    <row r="12" spans="1:9" x14ac:dyDescent="0.3">
      <c r="A12" s="77" t="s">
        <v>117</v>
      </c>
      <c r="B12" s="6"/>
      <c r="C12" s="6"/>
      <c r="D12" s="6"/>
      <c r="E12" s="6"/>
      <c r="F12" s="6"/>
      <c r="G12" s="6"/>
      <c r="H12" s="6"/>
      <c r="I12" s="6"/>
    </row>
    <row r="13" spans="1:9" x14ac:dyDescent="0.3">
      <c r="A13" s="77" t="s">
        <v>118</v>
      </c>
      <c r="B13" s="6"/>
      <c r="C13" s="6"/>
      <c r="D13" s="6"/>
      <c r="E13" s="6"/>
      <c r="F13" s="6"/>
      <c r="G13" s="6"/>
      <c r="H13" s="6"/>
      <c r="I13" s="6"/>
    </row>
    <row r="14" spans="1:9" x14ac:dyDescent="0.3">
      <c r="A14" s="77" t="s">
        <v>119</v>
      </c>
      <c r="B14" s="6"/>
      <c r="C14" s="6"/>
      <c r="D14" s="6"/>
      <c r="E14" s="6"/>
      <c r="F14" s="6"/>
      <c r="G14" s="6"/>
      <c r="H14" s="6"/>
      <c r="I14" s="6"/>
    </row>
    <row r="15" spans="1:9" x14ac:dyDescent="0.3">
      <c r="A15" s="77" t="s">
        <v>120</v>
      </c>
      <c r="B15" s="6"/>
      <c r="C15" s="6"/>
      <c r="D15" s="6"/>
      <c r="E15" s="6"/>
      <c r="F15" s="6"/>
      <c r="G15" s="6"/>
      <c r="H15" s="6"/>
      <c r="I15" s="6"/>
    </row>
    <row r="16" spans="1:9" x14ac:dyDescent="0.3">
      <c r="A16" s="77" t="s">
        <v>121</v>
      </c>
      <c r="B16" s="6"/>
      <c r="C16" s="6"/>
      <c r="D16" s="6"/>
      <c r="E16" s="6"/>
      <c r="F16" s="6"/>
      <c r="G16" s="6"/>
      <c r="H16" s="6"/>
      <c r="I16" s="6"/>
    </row>
    <row r="17" spans="1:9" x14ac:dyDescent="0.3">
      <c r="A17" s="77" t="s">
        <v>122</v>
      </c>
      <c r="B17" s="6"/>
      <c r="C17" s="6"/>
      <c r="D17" s="6"/>
      <c r="E17" s="6"/>
      <c r="F17" s="6"/>
      <c r="G17" s="6"/>
      <c r="H17" s="6"/>
      <c r="I17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C4C2-885A-4A8F-8A99-A38D18D6DDEE}">
  <dimension ref="A3:G46"/>
  <sheetViews>
    <sheetView workbookViewId="0">
      <selection activeCell="B12" sqref="B12"/>
    </sheetView>
  </sheetViews>
  <sheetFormatPr defaultRowHeight="14.4" x14ac:dyDescent="0.3"/>
  <cols>
    <col min="1" max="1" width="18.21875" bestFit="1" customWidth="1"/>
    <col min="2" max="2" width="22.5546875" customWidth="1"/>
    <col min="3" max="3" width="10.5546875" bestFit="1" customWidth="1"/>
    <col min="4" max="4" width="31.5546875" customWidth="1"/>
    <col min="5" max="6" width="25.77734375" customWidth="1"/>
    <col min="7" max="7" width="17.109375" customWidth="1"/>
  </cols>
  <sheetData>
    <row r="3" spans="1:7" ht="18" x14ac:dyDescent="0.35">
      <c r="A3" s="31" t="s">
        <v>123</v>
      </c>
    </row>
    <row r="4" spans="1:7" x14ac:dyDescent="0.3">
      <c r="A4" t="s">
        <v>124</v>
      </c>
    </row>
    <row r="5" spans="1:7" x14ac:dyDescent="0.3">
      <c r="A5" t="s">
        <v>216</v>
      </c>
    </row>
    <row r="6" spans="1:7" x14ac:dyDescent="0.3">
      <c r="A6" t="s">
        <v>125</v>
      </c>
    </row>
    <row r="7" spans="1:7" x14ac:dyDescent="0.3">
      <c r="A7" t="s">
        <v>126</v>
      </c>
    </row>
    <row r="8" spans="1:7" x14ac:dyDescent="0.3">
      <c r="C8" t="s">
        <v>127</v>
      </c>
    </row>
    <row r="9" spans="1:7" x14ac:dyDescent="0.3">
      <c r="A9" s="32"/>
      <c r="C9" s="33" t="s">
        <v>128</v>
      </c>
      <c r="D9" s="33" t="s">
        <v>123</v>
      </c>
      <c r="E9" s="33" t="s">
        <v>129</v>
      </c>
      <c r="F9" s="33" t="s">
        <v>130</v>
      </c>
      <c r="G9" s="33" t="s">
        <v>131</v>
      </c>
    </row>
    <row r="10" spans="1:7" x14ac:dyDescent="0.3">
      <c r="C10" s="6" t="s">
        <v>132</v>
      </c>
      <c r="D10" s="6" t="s">
        <v>133</v>
      </c>
      <c r="E10" s="6"/>
      <c r="F10" s="6"/>
      <c r="G10" s="6"/>
    </row>
    <row r="11" spans="1:7" x14ac:dyDescent="0.3">
      <c r="C11" s="6" t="s">
        <v>134</v>
      </c>
      <c r="D11" s="6" t="s">
        <v>135</v>
      </c>
      <c r="E11" s="6"/>
      <c r="F11" s="6"/>
      <c r="G11" s="6"/>
    </row>
    <row r="12" spans="1:7" x14ac:dyDescent="0.3">
      <c r="C12" s="6" t="s">
        <v>136</v>
      </c>
      <c r="D12" s="6"/>
      <c r="E12" s="6"/>
      <c r="F12" s="6"/>
      <c r="G12" s="6"/>
    </row>
    <row r="13" spans="1:7" x14ac:dyDescent="0.3">
      <c r="C13" s="6"/>
      <c r="D13" s="6"/>
      <c r="E13" s="6"/>
      <c r="F13" s="6"/>
      <c r="G13" s="6"/>
    </row>
    <row r="14" spans="1:7" x14ac:dyDescent="0.3">
      <c r="C14" s="6"/>
      <c r="D14" s="6"/>
      <c r="E14" s="6"/>
      <c r="F14" s="6"/>
      <c r="G14" s="6"/>
    </row>
    <row r="15" spans="1:7" x14ac:dyDescent="0.3">
      <c r="C15" s="6"/>
      <c r="D15" s="6"/>
      <c r="E15" s="6"/>
      <c r="F15" s="6"/>
      <c r="G15" s="6"/>
    </row>
    <row r="16" spans="1:7" x14ac:dyDescent="0.3">
      <c r="C16" s="6"/>
      <c r="D16" s="6"/>
      <c r="E16" s="6"/>
      <c r="F16" s="6"/>
      <c r="G16" s="6"/>
    </row>
    <row r="17" spans="3:7" x14ac:dyDescent="0.3">
      <c r="C17" s="6"/>
      <c r="D17" s="6"/>
      <c r="E17" s="6"/>
      <c r="F17" s="6"/>
      <c r="G17" s="6"/>
    </row>
    <row r="18" spans="3:7" x14ac:dyDescent="0.3">
      <c r="C18" s="6" t="s">
        <v>137</v>
      </c>
      <c r="D18" s="6" t="s">
        <v>138</v>
      </c>
      <c r="E18" s="6"/>
      <c r="F18" s="6"/>
      <c r="G18" s="6"/>
    </row>
    <row r="19" spans="3:7" x14ac:dyDescent="0.3">
      <c r="C19" s="6"/>
      <c r="D19" s="6"/>
      <c r="E19" s="6"/>
      <c r="F19" s="6"/>
      <c r="G19" s="6"/>
    </row>
    <row r="20" spans="3:7" x14ac:dyDescent="0.3">
      <c r="C20" s="6"/>
      <c r="D20" s="6"/>
      <c r="E20" s="6"/>
      <c r="F20" s="6"/>
      <c r="G20" s="6"/>
    </row>
    <row r="21" spans="3:7" x14ac:dyDescent="0.3">
      <c r="C21" s="6" t="s">
        <v>139</v>
      </c>
      <c r="D21" s="6" t="s">
        <v>140</v>
      </c>
      <c r="E21" s="6"/>
      <c r="F21" s="6"/>
      <c r="G21" s="6"/>
    </row>
    <row r="22" spans="3:7" x14ac:dyDescent="0.3">
      <c r="C22" s="6"/>
      <c r="D22" s="6"/>
      <c r="E22" s="6"/>
      <c r="F22" s="6"/>
      <c r="G22" s="6"/>
    </row>
    <row r="23" spans="3:7" x14ac:dyDescent="0.3">
      <c r="C23" s="6"/>
      <c r="D23" s="6"/>
      <c r="E23" s="6"/>
      <c r="F23" s="6"/>
      <c r="G23" s="6"/>
    </row>
    <row r="24" spans="3:7" x14ac:dyDescent="0.3">
      <c r="C24" s="6"/>
      <c r="D24" s="6"/>
      <c r="E24" s="6"/>
      <c r="F24" s="6"/>
      <c r="G24" s="6"/>
    </row>
    <row r="25" spans="3:7" x14ac:dyDescent="0.3">
      <c r="C25" s="6"/>
      <c r="D25" s="6"/>
      <c r="E25" s="6"/>
      <c r="F25" s="6"/>
      <c r="G25" s="6"/>
    </row>
    <row r="26" spans="3:7" x14ac:dyDescent="0.3">
      <c r="C26" s="6" t="s">
        <v>141</v>
      </c>
      <c r="D26" s="6" t="s">
        <v>217</v>
      </c>
      <c r="E26" s="6"/>
      <c r="F26" s="6"/>
      <c r="G26" s="6"/>
    </row>
    <row r="27" spans="3:7" x14ac:dyDescent="0.3">
      <c r="C27" s="6"/>
      <c r="D27" s="6"/>
      <c r="E27" s="6"/>
      <c r="F27" s="6"/>
      <c r="G27" s="6"/>
    </row>
    <row r="28" spans="3:7" x14ac:dyDescent="0.3">
      <c r="C28" t="s">
        <v>142</v>
      </c>
    </row>
    <row r="29" spans="3:7" x14ac:dyDescent="0.3">
      <c r="C29" s="33" t="s">
        <v>128</v>
      </c>
      <c r="D29" s="33" t="s">
        <v>123</v>
      </c>
      <c r="E29" s="33" t="s">
        <v>129</v>
      </c>
      <c r="F29" s="33" t="s">
        <v>130</v>
      </c>
      <c r="G29" s="33" t="s">
        <v>131</v>
      </c>
    </row>
    <row r="30" spans="3:7" x14ac:dyDescent="0.3">
      <c r="C30" s="6" t="s">
        <v>143</v>
      </c>
      <c r="D30" s="6"/>
      <c r="E30" s="6"/>
      <c r="F30" s="6"/>
      <c r="G30" s="6"/>
    </row>
    <row r="31" spans="3:7" x14ac:dyDescent="0.3">
      <c r="C31" s="6"/>
      <c r="D31" s="6"/>
      <c r="E31" s="6"/>
      <c r="F31" s="6"/>
      <c r="G31" s="6"/>
    </row>
    <row r="32" spans="3:7" x14ac:dyDescent="0.3">
      <c r="C32" s="6"/>
      <c r="D32" s="6"/>
      <c r="E32" s="6"/>
      <c r="F32" s="6"/>
      <c r="G32" s="6"/>
    </row>
    <row r="33" spans="3:7" x14ac:dyDescent="0.3">
      <c r="C33" s="6"/>
      <c r="D33" s="6"/>
      <c r="E33" s="6"/>
      <c r="F33" s="6"/>
      <c r="G33" s="6"/>
    </row>
    <row r="34" spans="3:7" x14ac:dyDescent="0.3">
      <c r="C34" s="6"/>
      <c r="D34" s="6"/>
      <c r="E34" s="6"/>
      <c r="F34" s="6"/>
      <c r="G34" s="6"/>
    </row>
    <row r="35" spans="3:7" x14ac:dyDescent="0.3">
      <c r="C35" s="6"/>
      <c r="D35" s="6"/>
      <c r="E35" s="6"/>
      <c r="F35" s="6"/>
      <c r="G35" s="6"/>
    </row>
    <row r="36" spans="3:7" x14ac:dyDescent="0.3">
      <c r="C36" s="6" t="s">
        <v>144</v>
      </c>
      <c r="D36" s="6" t="s">
        <v>140</v>
      </c>
      <c r="E36" s="6"/>
      <c r="F36" s="6"/>
      <c r="G36" s="6"/>
    </row>
    <row r="37" spans="3:7" x14ac:dyDescent="0.3">
      <c r="C37" s="6"/>
      <c r="D37" s="6"/>
      <c r="E37" s="6"/>
      <c r="F37" s="6"/>
      <c r="G37" s="6"/>
    </row>
    <row r="38" spans="3:7" x14ac:dyDescent="0.3">
      <c r="C38" s="6"/>
      <c r="D38" s="6"/>
      <c r="E38" s="6"/>
      <c r="F38" s="6"/>
      <c r="G38" s="6"/>
    </row>
    <row r="39" spans="3:7" x14ac:dyDescent="0.3">
      <c r="C39" s="6"/>
      <c r="D39" s="6"/>
      <c r="E39" s="6"/>
      <c r="F39" s="6"/>
      <c r="G39" s="6"/>
    </row>
    <row r="40" spans="3:7" x14ac:dyDescent="0.3">
      <c r="C40" s="6"/>
      <c r="D40" s="6"/>
      <c r="E40" s="6"/>
      <c r="F40" s="6"/>
      <c r="G40" s="6"/>
    </row>
    <row r="41" spans="3:7" x14ac:dyDescent="0.3">
      <c r="C41" s="6" t="s">
        <v>137</v>
      </c>
      <c r="D41" s="6" t="s">
        <v>138</v>
      </c>
      <c r="E41" s="6"/>
      <c r="F41" s="6"/>
      <c r="G41" s="6"/>
    </row>
    <row r="42" spans="3:7" x14ac:dyDescent="0.3">
      <c r="C42" s="6"/>
      <c r="D42" s="6"/>
      <c r="E42" s="6"/>
      <c r="F42" s="6"/>
      <c r="G42" s="6"/>
    </row>
    <row r="43" spans="3:7" x14ac:dyDescent="0.3">
      <c r="C43" s="6"/>
      <c r="D43" s="6"/>
      <c r="E43" s="6"/>
      <c r="F43" s="6"/>
      <c r="G43" s="6"/>
    </row>
    <row r="44" spans="3:7" x14ac:dyDescent="0.3">
      <c r="C44" s="6"/>
      <c r="D44" s="6"/>
      <c r="E44" s="6"/>
      <c r="F44" s="6"/>
      <c r="G44" s="6"/>
    </row>
    <row r="45" spans="3:7" x14ac:dyDescent="0.3">
      <c r="C45" s="6"/>
      <c r="D45" s="6"/>
      <c r="E45" s="6"/>
      <c r="F45" s="6"/>
      <c r="G45" s="6"/>
    </row>
    <row r="46" spans="3:7" x14ac:dyDescent="0.3">
      <c r="C46" s="6" t="s">
        <v>145</v>
      </c>
      <c r="D46" s="6" t="s">
        <v>146</v>
      </c>
      <c r="E46" s="6"/>
      <c r="F46" s="6"/>
      <c r="G46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B64E-BEE3-485B-9652-EE88953DD585}">
  <dimension ref="A3:O30"/>
  <sheetViews>
    <sheetView topLeftCell="A2" workbookViewId="0">
      <selection activeCell="E30" sqref="E30"/>
    </sheetView>
  </sheetViews>
  <sheetFormatPr defaultRowHeight="14.4" x14ac:dyDescent="0.3"/>
  <cols>
    <col min="1" max="1" width="16.6640625" customWidth="1"/>
    <col min="2" max="2" width="15.21875" customWidth="1"/>
    <col min="3" max="3" width="19.44140625" customWidth="1"/>
    <col min="4" max="4" width="12" bestFit="1" customWidth="1"/>
    <col min="5" max="5" width="11.77734375" customWidth="1"/>
    <col min="6" max="6" width="10" bestFit="1" customWidth="1"/>
    <col min="7" max="7" width="13.21875" customWidth="1"/>
    <col min="8" max="8" width="12" customWidth="1"/>
    <col min="9" max="9" width="12" bestFit="1" customWidth="1"/>
    <col min="10" max="10" width="11.44140625" customWidth="1"/>
    <col min="11" max="11" width="10" bestFit="1" customWidth="1"/>
    <col min="12" max="12" width="13.33203125" customWidth="1"/>
    <col min="13" max="13" width="10" bestFit="1" customWidth="1"/>
    <col min="14" max="14" width="15.21875" customWidth="1"/>
    <col min="15" max="15" width="8.77734375" customWidth="1"/>
  </cols>
  <sheetData>
    <row r="3" spans="1:15" s="85" customFormat="1" ht="78" x14ac:dyDescent="0.3">
      <c r="A3" s="83" t="s">
        <v>147</v>
      </c>
      <c r="B3" s="83" t="s">
        <v>148</v>
      </c>
      <c r="C3" s="83" t="s">
        <v>149</v>
      </c>
      <c r="D3" s="84" t="s">
        <v>191</v>
      </c>
      <c r="E3" s="84" t="s">
        <v>218</v>
      </c>
      <c r="F3" s="84" t="s">
        <v>219</v>
      </c>
      <c r="G3" s="84" t="s">
        <v>220</v>
      </c>
      <c r="H3" s="84" t="s">
        <v>221</v>
      </c>
      <c r="I3" s="84" t="s">
        <v>192</v>
      </c>
      <c r="J3" s="84" t="s">
        <v>218</v>
      </c>
      <c r="K3" s="84" t="s">
        <v>219</v>
      </c>
      <c r="L3" s="84" t="s">
        <v>220</v>
      </c>
      <c r="M3" s="83" t="s">
        <v>150</v>
      </c>
      <c r="N3" s="84" t="s">
        <v>193</v>
      </c>
      <c r="O3" s="84" t="s">
        <v>222</v>
      </c>
    </row>
    <row r="4" spans="1:15" x14ac:dyDescent="0.3">
      <c r="A4" s="6"/>
      <c r="B4" s="6"/>
      <c r="C4" s="6"/>
      <c r="D4" s="79">
        <v>0</v>
      </c>
      <c r="E4" s="79">
        <f>SUM(D32)</f>
        <v>0</v>
      </c>
      <c r="F4" s="79">
        <v>0</v>
      </c>
      <c r="G4" s="79">
        <v>0</v>
      </c>
      <c r="H4" s="79">
        <v>0</v>
      </c>
      <c r="I4" s="79">
        <v>0</v>
      </c>
      <c r="J4" s="79">
        <v>0</v>
      </c>
      <c r="K4" s="79">
        <v>0</v>
      </c>
      <c r="L4" s="79">
        <v>0</v>
      </c>
      <c r="M4" s="79"/>
      <c r="N4" s="79">
        <v>0</v>
      </c>
      <c r="O4" s="79">
        <v>0</v>
      </c>
    </row>
    <row r="5" spans="1:15" x14ac:dyDescent="0.3">
      <c r="A5" s="6"/>
      <c r="B5" s="6"/>
      <c r="C5" s="6"/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  <c r="L5" s="79">
        <v>0</v>
      </c>
      <c r="M5" s="79"/>
      <c r="N5" s="79">
        <v>0</v>
      </c>
      <c r="O5" s="79">
        <v>0</v>
      </c>
    </row>
    <row r="6" spans="1:15" x14ac:dyDescent="0.3">
      <c r="A6" s="6"/>
      <c r="B6" s="6"/>
      <c r="C6" s="6"/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/>
      <c r="N6" s="79">
        <v>0</v>
      </c>
      <c r="O6" s="79">
        <v>0</v>
      </c>
    </row>
    <row r="7" spans="1:15" x14ac:dyDescent="0.3">
      <c r="A7" s="6"/>
      <c r="B7" s="6"/>
      <c r="C7" s="6"/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/>
      <c r="N7" s="79">
        <v>0</v>
      </c>
      <c r="O7" s="79">
        <v>0</v>
      </c>
    </row>
    <row r="8" spans="1:15" x14ac:dyDescent="0.3">
      <c r="A8" s="6"/>
      <c r="B8" s="6"/>
      <c r="C8" s="6"/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/>
      <c r="N8" s="79">
        <v>0</v>
      </c>
      <c r="O8" s="79">
        <v>0</v>
      </c>
    </row>
    <row r="9" spans="1:15" x14ac:dyDescent="0.3">
      <c r="A9" s="6"/>
      <c r="B9" s="6"/>
      <c r="C9" s="6"/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/>
      <c r="N9" s="79">
        <v>0</v>
      </c>
      <c r="O9" s="79">
        <v>0</v>
      </c>
    </row>
    <row r="10" spans="1:15" x14ac:dyDescent="0.3">
      <c r="A10" s="6"/>
      <c r="B10" s="6"/>
      <c r="C10" s="6"/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/>
      <c r="N10" s="79">
        <v>0</v>
      </c>
      <c r="O10" s="79">
        <v>0</v>
      </c>
    </row>
    <row r="11" spans="1:15" x14ac:dyDescent="0.3">
      <c r="A11" s="6"/>
      <c r="B11" s="6"/>
      <c r="C11" s="6"/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/>
      <c r="N11" s="79">
        <v>0</v>
      </c>
      <c r="O11" s="79">
        <v>0</v>
      </c>
    </row>
    <row r="12" spans="1:15" x14ac:dyDescent="0.3">
      <c r="A12" s="6"/>
      <c r="B12" s="6"/>
      <c r="C12" s="6"/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/>
      <c r="N12" s="79">
        <v>0</v>
      </c>
      <c r="O12" s="79">
        <v>0</v>
      </c>
    </row>
    <row r="13" spans="1:15" x14ac:dyDescent="0.3">
      <c r="A13" s="6"/>
      <c r="B13" s="6"/>
      <c r="C13" s="6"/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/>
      <c r="N13" s="79">
        <v>0</v>
      </c>
      <c r="O13" s="79">
        <v>0</v>
      </c>
    </row>
    <row r="14" spans="1:15" x14ac:dyDescent="0.3">
      <c r="A14" s="6"/>
      <c r="B14" s="6"/>
      <c r="C14" s="6"/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/>
      <c r="N14" s="79">
        <v>0</v>
      </c>
      <c r="O14" s="79">
        <v>0</v>
      </c>
    </row>
    <row r="15" spans="1:15" s="30" customFormat="1" x14ac:dyDescent="0.3">
      <c r="A15" s="5" t="s">
        <v>129</v>
      </c>
      <c r="B15" s="5"/>
      <c r="C15" s="5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spans="1:15" x14ac:dyDescent="0.3">
      <c r="A16" s="6"/>
      <c r="B16" s="6"/>
      <c r="C16" s="6"/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/>
      <c r="N16" s="79">
        <v>0</v>
      </c>
      <c r="O16" s="79">
        <v>0</v>
      </c>
    </row>
    <row r="17" spans="1:15" x14ac:dyDescent="0.3">
      <c r="A17" s="6"/>
      <c r="B17" s="6"/>
      <c r="C17" s="6"/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/>
      <c r="N17" s="79">
        <v>0</v>
      </c>
      <c r="O17" s="79">
        <v>0</v>
      </c>
    </row>
    <row r="18" spans="1:15" x14ac:dyDescent="0.3">
      <c r="A18" s="6"/>
      <c r="B18" s="6"/>
      <c r="C18" s="6"/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/>
      <c r="N18" s="79">
        <v>0</v>
      </c>
      <c r="O18" s="79">
        <v>0</v>
      </c>
    </row>
    <row r="19" spans="1:15" x14ac:dyDescent="0.3">
      <c r="A19" s="6"/>
      <c r="B19" s="6"/>
      <c r="C19" s="6"/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/>
      <c r="N19" s="79">
        <v>0</v>
      </c>
      <c r="O19" s="79">
        <v>0</v>
      </c>
    </row>
    <row r="20" spans="1:15" x14ac:dyDescent="0.3">
      <c r="A20" s="6"/>
      <c r="B20" s="6"/>
      <c r="C20" s="6"/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/>
      <c r="N20" s="79">
        <v>0</v>
      </c>
      <c r="O20" s="79">
        <v>0</v>
      </c>
    </row>
    <row r="21" spans="1:15" x14ac:dyDescent="0.3">
      <c r="A21" s="6"/>
      <c r="B21" s="6"/>
      <c r="C21" s="6"/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/>
      <c r="N21" s="79">
        <v>0</v>
      </c>
      <c r="O21" s="79">
        <v>0</v>
      </c>
    </row>
    <row r="22" spans="1:15" x14ac:dyDescent="0.3">
      <c r="A22" s="6"/>
      <c r="B22" s="6"/>
      <c r="C22" s="6"/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/>
      <c r="N22" s="79">
        <v>0</v>
      </c>
      <c r="O22" s="79">
        <v>0</v>
      </c>
    </row>
    <row r="23" spans="1:15" x14ac:dyDescent="0.3">
      <c r="A23" s="6"/>
      <c r="B23" s="6"/>
      <c r="C23" s="6"/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/>
      <c r="N23" s="79">
        <v>0</v>
      </c>
      <c r="O23" s="79">
        <v>0</v>
      </c>
    </row>
    <row r="24" spans="1:15" x14ac:dyDescent="0.3">
      <c r="A24" s="6"/>
      <c r="B24" s="6"/>
      <c r="C24" s="6"/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/>
      <c r="N24" s="79">
        <v>0</v>
      </c>
      <c r="O24" s="79">
        <v>0</v>
      </c>
    </row>
    <row r="25" spans="1:15" x14ac:dyDescent="0.3">
      <c r="A25" s="6"/>
      <c r="B25" s="6"/>
      <c r="C25" s="6"/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/>
      <c r="N25" s="79">
        <v>0</v>
      </c>
      <c r="O25" s="79">
        <v>0</v>
      </c>
    </row>
    <row r="26" spans="1:15" x14ac:dyDescent="0.3">
      <c r="A26" s="6"/>
      <c r="B26" s="6"/>
      <c r="C26" s="6"/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/>
      <c r="N26" s="79">
        <v>0</v>
      </c>
      <c r="O26" s="79">
        <v>0</v>
      </c>
    </row>
    <row r="27" spans="1:15" x14ac:dyDescent="0.3">
      <c r="A27" s="6"/>
      <c r="B27" s="6"/>
      <c r="C27" s="6"/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/>
      <c r="N27" s="79">
        <v>0</v>
      </c>
      <c r="O27" s="79">
        <v>0</v>
      </c>
    </row>
    <row r="28" spans="1:15" x14ac:dyDescent="0.3">
      <c r="A28" s="80"/>
      <c r="B28" s="80"/>
      <c r="C28" s="80"/>
      <c r="D28" s="81">
        <f t="shared" ref="D28:O28" si="0">SUM(D4:D27)</f>
        <v>0</v>
      </c>
      <c r="E28" s="81">
        <f t="shared" si="0"/>
        <v>0</v>
      </c>
      <c r="F28" s="81">
        <f t="shared" si="0"/>
        <v>0</v>
      </c>
      <c r="G28" s="81">
        <f t="shared" si="0"/>
        <v>0</v>
      </c>
      <c r="H28" s="81">
        <f t="shared" si="0"/>
        <v>0</v>
      </c>
      <c r="I28" s="81">
        <f t="shared" si="0"/>
        <v>0</v>
      </c>
      <c r="J28" s="81">
        <f t="shared" si="0"/>
        <v>0</v>
      </c>
      <c r="K28" s="81">
        <f t="shared" si="0"/>
        <v>0</v>
      </c>
      <c r="L28" s="81">
        <f t="shared" si="0"/>
        <v>0</v>
      </c>
      <c r="M28" s="81"/>
      <c r="N28" s="81">
        <f t="shared" si="0"/>
        <v>0</v>
      </c>
      <c r="O28" s="81">
        <f t="shared" si="0"/>
        <v>0</v>
      </c>
    </row>
    <row r="29" spans="1:15" x14ac:dyDescent="0.3">
      <c r="C29" s="30"/>
      <c r="D29" s="30"/>
      <c r="E29" s="30"/>
    </row>
    <row r="30" spans="1:15" ht="57.6" x14ac:dyDescent="0.3">
      <c r="C30" s="125" t="s">
        <v>248</v>
      </c>
      <c r="D30" s="123" t="s">
        <v>194</v>
      </c>
      <c r="E30" s="124">
        <f>D28+E28+F28+G28+H28+I28+J28+K28+L28+N28+O28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40F0-343A-485D-9A93-24810461140C}">
  <dimension ref="A3:S69"/>
  <sheetViews>
    <sheetView topLeftCell="A43" workbookViewId="0">
      <selection activeCell="A11" sqref="A11"/>
    </sheetView>
  </sheetViews>
  <sheetFormatPr defaultRowHeight="14.4" x14ac:dyDescent="0.3"/>
  <cols>
    <col min="1" max="1" width="78.44140625" bestFit="1" customWidth="1"/>
    <col min="2" max="2" width="13.6640625" customWidth="1"/>
    <col min="3" max="3" width="13.6640625" style="35" customWidth="1"/>
    <col min="4" max="4" width="13.6640625" style="99" customWidth="1"/>
    <col min="5" max="5" width="13.33203125" customWidth="1"/>
  </cols>
  <sheetData>
    <row r="3" spans="1:19" ht="21" x14ac:dyDescent="0.4">
      <c r="A3" s="34" t="s">
        <v>242</v>
      </c>
    </row>
    <row r="4" spans="1:19" s="37" customFormat="1" ht="15.6" x14ac:dyDescent="0.3">
      <c r="A4" s="36" t="s">
        <v>1</v>
      </c>
      <c r="C4" s="38"/>
      <c r="D4" s="102"/>
    </row>
    <row r="5" spans="1:19" s="37" customFormat="1" ht="15.6" x14ac:dyDescent="0.3">
      <c r="A5" s="36" t="s">
        <v>151</v>
      </c>
      <c r="B5" s="36" t="s">
        <v>226</v>
      </c>
      <c r="C5" s="38"/>
      <c r="D5" s="102"/>
    </row>
    <row r="6" spans="1:19" s="37" customFormat="1" ht="46.8" x14ac:dyDescent="0.3">
      <c r="A6" s="39" t="s">
        <v>152</v>
      </c>
      <c r="C6" s="38"/>
      <c r="D6" s="102"/>
    </row>
    <row r="7" spans="1:19" x14ac:dyDescent="0.3">
      <c r="A7" s="40" t="s">
        <v>10</v>
      </c>
      <c r="B7" s="41" t="s">
        <v>22</v>
      </c>
      <c r="C7" s="42" t="s">
        <v>153</v>
      </c>
      <c r="D7" s="103" t="s">
        <v>154</v>
      </c>
    </row>
    <row r="8" spans="1:19" x14ac:dyDescent="0.3">
      <c r="A8" s="43" t="s">
        <v>250</v>
      </c>
      <c r="B8">
        <v>0</v>
      </c>
      <c r="C8" s="99">
        <v>0</v>
      </c>
      <c r="D8" s="104">
        <f>B8*C8</f>
        <v>0</v>
      </c>
    </row>
    <row r="9" spans="1:19" x14ac:dyDescent="0.3">
      <c r="A9" s="43" t="s">
        <v>155</v>
      </c>
      <c r="B9">
        <v>0</v>
      </c>
      <c r="C9" s="99">
        <v>0</v>
      </c>
      <c r="D9" s="104">
        <f t="shared" ref="D9:D10" si="0">B9*C9</f>
        <v>0</v>
      </c>
    </row>
    <row r="10" spans="1:19" x14ac:dyDescent="0.3">
      <c r="A10" s="43" t="s">
        <v>229</v>
      </c>
      <c r="B10">
        <v>0</v>
      </c>
      <c r="C10" s="99">
        <v>0</v>
      </c>
      <c r="D10" s="104">
        <f t="shared" si="0"/>
        <v>0</v>
      </c>
    </row>
    <row r="11" spans="1:19" x14ac:dyDescent="0.3">
      <c r="A11" s="43" t="s">
        <v>228</v>
      </c>
      <c r="B11">
        <v>0</v>
      </c>
      <c r="C11" s="99">
        <v>0</v>
      </c>
      <c r="D11" s="104">
        <f>B11*C11</f>
        <v>0</v>
      </c>
    </row>
    <row r="12" spans="1:19" x14ac:dyDescent="0.3">
      <c r="A12" s="44" t="s">
        <v>12</v>
      </c>
      <c r="B12" s="45"/>
      <c r="C12" s="113"/>
      <c r="D12" s="105">
        <f>SUM(D8:D11)</f>
        <v>0</v>
      </c>
    </row>
    <row r="13" spans="1:19" ht="15.6" x14ac:dyDescent="0.3">
      <c r="C13" s="99"/>
      <c r="N13" s="37"/>
      <c r="O13" s="37"/>
      <c r="P13" s="37"/>
      <c r="Q13" s="37"/>
      <c r="R13" s="37"/>
      <c r="S13" s="37"/>
    </row>
    <row r="14" spans="1:19" ht="15.6" x14ac:dyDescent="0.3">
      <c r="A14" s="46" t="s">
        <v>156</v>
      </c>
      <c r="B14" s="47" t="s">
        <v>22</v>
      </c>
      <c r="C14" s="114" t="s">
        <v>153</v>
      </c>
      <c r="D14" s="106" t="s">
        <v>154</v>
      </c>
      <c r="N14" s="37"/>
      <c r="O14" s="37"/>
      <c r="P14" s="37"/>
      <c r="Q14" s="37"/>
      <c r="R14" s="37"/>
      <c r="S14" s="37"/>
    </row>
    <row r="15" spans="1:19" ht="15.6" x14ac:dyDescent="0.3">
      <c r="A15" s="48" t="s">
        <v>157</v>
      </c>
      <c r="B15">
        <v>0</v>
      </c>
      <c r="C15" s="99">
        <v>0</v>
      </c>
      <c r="D15" s="104">
        <f>B15*C15</f>
        <v>0</v>
      </c>
      <c r="N15" s="37"/>
      <c r="O15" s="37"/>
      <c r="P15" s="37"/>
      <c r="Q15" s="37"/>
      <c r="R15" s="37"/>
      <c r="S15" s="37"/>
    </row>
    <row r="16" spans="1:19" x14ac:dyDescent="0.3">
      <c r="A16" s="43" t="s">
        <v>157</v>
      </c>
      <c r="B16">
        <v>0</v>
      </c>
      <c r="C16" s="99">
        <v>0</v>
      </c>
      <c r="D16" s="104">
        <f>B16*C16</f>
        <v>0</v>
      </c>
    </row>
    <row r="17" spans="1:4" x14ac:dyDescent="0.3">
      <c r="A17" s="49" t="s">
        <v>225</v>
      </c>
      <c r="B17" s="50"/>
      <c r="C17" s="115"/>
      <c r="D17" s="107"/>
    </row>
    <row r="18" spans="1:4" x14ac:dyDescent="0.3">
      <c r="A18" t="s">
        <v>158</v>
      </c>
      <c r="B18">
        <v>0</v>
      </c>
      <c r="C18" s="99">
        <v>0</v>
      </c>
      <c r="D18" s="104">
        <f>B18*C18</f>
        <v>0</v>
      </c>
    </row>
    <row r="19" spans="1:4" x14ac:dyDescent="0.3">
      <c r="A19" t="s">
        <v>115</v>
      </c>
      <c r="B19">
        <v>0</v>
      </c>
      <c r="C19" s="99">
        <v>0</v>
      </c>
      <c r="D19" s="104">
        <f t="shared" ref="D19:D48" si="1">B19*C19</f>
        <v>0</v>
      </c>
    </row>
    <row r="20" spans="1:4" x14ac:dyDescent="0.3">
      <c r="A20" s="43" t="s">
        <v>116</v>
      </c>
      <c r="B20">
        <v>0</v>
      </c>
      <c r="C20" s="99">
        <v>0</v>
      </c>
      <c r="D20" s="104">
        <f t="shared" si="1"/>
        <v>0</v>
      </c>
    </row>
    <row r="21" spans="1:4" x14ac:dyDescent="0.3">
      <c r="A21" t="s">
        <v>117</v>
      </c>
      <c r="B21">
        <v>0</v>
      </c>
      <c r="C21" s="99">
        <v>0</v>
      </c>
      <c r="D21" s="104">
        <f t="shared" si="1"/>
        <v>0</v>
      </c>
    </row>
    <row r="22" spans="1:4" x14ac:dyDescent="0.3">
      <c r="A22" s="43" t="s">
        <v>159</v>
      </c>
      <c r="B22">
        <v>1</v>
      </c>
      <c r="C22" s="99">
        <v>0</v>
      </c>
      <c r="D22" s="104">
        <f t="shared" si="1"/>
        <v>0</v>
      </c>
    </row>
    <row r="23" spans="1:4" x14ac:dyDescent="0.3">
      <c r="A23" s="43" t="s">
        <v>160</v>
      </c>
      <c r="B23">
        <v>1</v>
      </c>
      <c r="C23" s="99">
        <v>0</v>
      </c>
      <c r="D23" s="104">
        <f t="shared" si="1"/>
        <v>0</v>
      </c>
    </row>
    <row r="24" spans="1:4" x14ac:dyDescent="0.3">
      <c r="A24" s="43" t="s">
        <v>0</v>
      </c>
      <c r="D24" s="104"/>
    </row>
    <row r="25" spans="1:4" x14ac:dyDescent="0.3">
      <c r="A25" s="51" t="s">
        <v>249</v>
      </c>
      <c r="D25" s="122">
        <f>'Kursledning,föreläsare'!$E$30</f>
        <v>0</v>
      </c>
    </row>
    <row r="26" spans="1:4" x14ac:dyDescent="0.3">
      <c r="A26" s="52"/>
      <c r="D26" s="104"/>
    </row>
    <row r="27" spans="1:4" x14ac:dyDescent="0.3">
      <c r="A27" s="43"/>
      <c r="D27" s="104"/>
    </row>
    <row r="28" spans="1:4" x14ac:dyDescent="0.3">
      <c r="A28" s="43" t="s">
        <v>161</v>
      </c>
      <c r="B28">
        <v>0</v>
      </c>
      <c r="C28" s="35">
        <v>200</v>
      </c>
      <c r="D28" s="104">
        <f t="shared" si="1"/>
        <v>0</v>
      </c>
    </row>
    <row r="29" spans="1:4" x14ac:dyDescent="0.3">
      <c r="A29" s="43"/>
      <c r="D29" s="104"/>
    </row>
    <row r="30" spans="1:4" x14ac:dyDescent="0.3">
      <c r="A30" s="56" t="s">
        <v>171</v>
      </c>
      <c r="B30" s="57" t="s">
        <v>22</v>
      </c>
      <c r="C30" s="57" t="s">
        <v>172</v>
      </c>
      <c r="D30" s="108"/>
    </row>
    <row r="31" spans="1:4" x14ac:dyDescent="0.3">
      <c r="A31" s="58" t="s">
        <v>0</v>
      </c>
      <c r="B31">
        <v>0</v>
      </c>
      <c r="C31" s="99">
        <v>0</v>
      </c>
      <c r="D31" s="104">
        <f t="shared" ref="D31" si="2">B31*C31</f>
        <v>0</v>
      </c>
    </row>
    <row r="32" spans="1:4" x14ac:dyDescent="0.3">
      <c r="A32" s="43"/>
      <c r="B32">
        <v>0</v>
      </c>
      <c r="C32" s="99">
        <v>0</v>
      </c>
      <c r="D32" s="104">
        <f t="shared" ref="D32:D34" si="3">B32*C32</f>
        <v>0</v>
      </c>
    </row>
    <row r="33" spans="1:4" x14ac:dyDescent="0.3">
      <c r="A33" s="43"/>
      <c r="B33">
        <v>0</v>
      </c>
      <c r="C33" s="99">
        <v>0</v>
      </c>
      <c r="D33" s="104">
        <f t="shared" si="3"/>
        <v>0</v>
      </c>
    </row>
    <row r="34" spans="1:4" x14ac:dyDescent="0.3">
      <c r="A34" s="43"/>
      <c r="B34">
        <v>0</v>
      </c>
      <c r="C34" s="99">
        <v>0</v>
      </c>
      <c r="D34" s="104">
        <f t="shared" si="3"/>
        <v>0</v>
      </c>
    </row>
    <row r="35" spans="1:4" x14ac:dyDescent="0.3">
      <c r="A35" s="51"/>
      <c r="C35" s="99"/>
      <c r="D35" s="104"/>
    </row>
    <row r="36" spans="1:4" x14ac:dyDescent="0.3">
      <c r="A36" s="53" t="s">
        <v>162</v>
      </c>
      <c r="B36" s="54" t="s">
        <v>22</v>
      </c>
      <c r="C36" s="100" t="s">
        <v>153</v>
      </c>
      <c r="D36" s="109"/>
    </row>
    <row r="37" spans="1:4" x14ac:dyDescent="0.3">
      <c r="A37" s="43" t="s">
        <v>163</v>
      </c>
      <c r="B37">
        <v>0</v>
      </c>
      <c r="C37" s="99">
        <v>0</v>
      </c>
      <c r="D37" s="104">
        <f t="shared" si="1"/>
        <v>0</v>
      </c>
    </row>
    <row r="38" spans="1:4" x14ac:dyDescent="0.3">
      <c r="A38" s="55" t="s">
        <v>164</v>
      </c>
      <c r="B38">
        <v>0</v>
      </c>
      <c r="C38" s="99">
        <v>0</v>
      </c>
      <c r="D38" s="104">
        <f t="shared" si="1"/>
        <v>0</v>
      </c>
    </row>
    <row r="39" spans="1:4" x14ac:dyDescent="0.3">
      <c r="A39" s="55" t="s">
        <v>165</v>
      </c>
      <c r="B39">
        <v>0</v>
      </c>
      <c r="C39" s="99">
        <v>0</v>
      </c>
      <c r="D39" s="104">
        <f t="shared" si="1"/>
        <v>0</v>
      </c>
    </row>
    <row r="40" spans="1:4" x14ac:dyDescent="0.3">
      <c r="A40" s="51" t="s">
        <v>196</v>
      </c>
      <c r="B40">
        <v>0</v>
      </c>
      <c r="C40" s="99">
        <v>0</v>
      </c>
      <c r="D40" s="104">
        <f t="shared" si="1"/>
        <v>0</v>
      </c>
    </row>
    <row r="41" spans="1:4" x14ac:dyDescent="0.3">
      <c r="A41" s="86" t="s">
        <v>166</v>
      </c>
      <c r="B41">
        <v>0</v>
      </c>
      <c r="C41" s="99">
        <v>0</v>
      </c>
      <c r="D41" s="104">
        <f t="shared" si="1"/>
        <v>0</v>
      </c>
    </row>
    <row r="42" spans="1:4" x14ac:dyDescent="0.3">
      <c r="A42" s="86" t="s">
        <v>167</v>
      </c>
      <c r="B42">
        <v>0</v>
      </c>
      <c r="C42" s="99">
        <v>0</v>
      </c>
      <c r="D42" s="104">
        <f t="shared" si="1"/>
        <v>0</v>
      </c>
    </row>
    <row r="43" spans="1:4" x14ac:dyDescent="0.3">
      <c r="A43" s="86" t="s">
        <v>168</v>
      </c>
      <c r="B43">
        <v>0</v>
      </c>
      <c r="C43" s="99">
        <v>0</v>
      </c>
      <c r="D43" s="104">
        <f t="shared" si="1"/>
        <v>0</v>
      </c>
    </row>
    <row r="44" spans="1:4" x14ac:dyDescent="0.3">
      <c r="A44" s="86" t="s">
        <v>169</v>
      </c>
      <c r="B44">
        <v>0</v>
      </c>
      <c r="C44" s="99">
        <v>0</v>
      </c>
      <c r="D44" s="104">
        <f t="shared" si="1"/>
        <v>0</v>
      </c>
    </row>
    <row r="45" spans="1:4" x14ac:dyDescent="0.3">
      <c r="A45" s="86"/>
      <c r="C45" s="99"/>
      <c r="D45" s="104"/>
    </row>
    <row r="46" spans="1:4" x14ac:dyDescent="0.3">
      <c r="A46" s="86" t="s">
        <v>166</v>
      </c>
      <c r="B46">
        <v>0</v>
      </c>
      <c r="C46" s="99">
        <v>0</v>
      </c>
      <c r="D46" s="104">
        <f t="shared" si="1"/>
        <v>0</v>
      </c>
    </row>
    <row r="47" spans="1:4" x14ac:dyDescent="0.3">
      <c r="A47" s="86" t="s">
        <v>167</v>
      </c>
      <c r="B47">
        <v>0</v>
      </c>
      <c r="C47" s="99">
        <v>0</v>
      </c>
      <c r="D47" s="104">
        <f t="shared" si="1"/>
        <v>0</v>
      </c>
    </row>
    <row r="48" spans="1:4" x14ac:dyDescent="0.3">
      <c r="A48" s="86" t="s">
        <v>170</v>
      </c>
      <c r="B48">
        <v>0</v>
      </c>
      <c r="C48" s="99">
        <v>0</v>
      </c>
      <c r="D48" s="104">
        <f t="shared" si="1"/>
        <v>0</v>
      </c>
    </row>
    <row r="49" spans="1:4" x14ac:dyDescent="0.3">
      <c r="A49" s="86" t="s">
        <v>195</v>
      </c>
      <c r="B49">
        <v>0</v>
      </c>
      <c r="C49" s="99">
        <v>0</v>
      </c>
      <c r="D49" s="104">
        <f t="shared" ref="D49" si="4">B49*C49</f>
        <v>0</v>
      </c>
    </row>
    <row r="50" spans="1:4" x14ac:dyDescent="0.3">
      <c r="A50" s="86"/>
      <c r="C50" s="99"/>
      <c r="D50" s="104"/>
    </row>
    <row r="51" spans="1:4" x14ac:dyDescent="0.3">
      <c r="A51" s="86" t="s">
        <v>166</v>
      </c>
      <c r="B51">
        <v>0</v>
      </c>
      <c r="C51" s="99">
        <v>0</v>
      </c>
      <c r="D51" s="104">
        <f t="shared" ref="D51:D53" si="5">B51*C51</f>
        <v>0</v>
      </c>
    </row>
    <row r="52" spans="1:4" x14ac:dyDescent="0.3">
      <c r="A52" s="86" t="s">
        <v>167</v>
      </c>
      <c r="B52">
        <v>0</v>
      </c>
      <c r="C52" s="99">
        <v>0</v>
      </c>
      <c r="D52" s="104">
        <f t="shared" si="5"/>
        <v>0</v>
      </c>
    </row>
    <row r="53" spans="1:4" x14ac:dyDescent="0.3">
      <c r="A53" s="86" t="s">
        <v>170</v>
      </c>
      <c r="B53">
        <v>0</v>
      </c>
      <c r="C53" s="99">
        <v>0</v>
      </c>
      <c r="D53" s="104">
        <f t="shared" si="5"/>
        <v>0</v>
      </c>
    </row>
    <row r="54" spans="1:4" x14ac:dyDescent="0.3">
      <c r="A54" s="43"/>
      <c r="C54" s="99"/>
      <c r="D54" s="104"/>
    </row>
    <row r="55" spans="1:4" x14ac:dyDescent="0.3">
      <c r="A55" s="56" t="s">
        <v>98</v>
      </c>
      <c r="B55" s="57" t="s">
        <v>22</v>
      </c>
      <c r="C55" s="101" t="s">
        <v>172</v>
      </c>
      <c r="D55" s="108"/>
    </row>
    <row r="56" spans="1:4" x14ac:dyDescent="0.3">
      <c r="A56" s="58" t="s">
        <v>0</v>
      </c>
      <c r="B56">
        <v>0</v>
      </c>
      <c r="C56" s="99">
        <v>0</v>
      </c>
      <c r="D56" s="104">
        <f t="shared" ref="D56:D58" si="6">B56*C56</f>
        <v>0</v>
      </c>
    </row>
    <row r="57" spans="1:4" x14ac:dyDescent="0.3">
      <c r="A57" s="58"/>
      <c r="B57">
        <v>0</v>
      </c>
      <c r="C57" s="99">
        <v>0</v>
      </c>
      <c r="D57" s="104">
        <f t="shared" si="6"/>
        <v>0</v>
      </c>
    </row>
    <row r="58" spans="1:4" x14ac:dyDescent="0.3">
      <c r="A58" s="58"/>
      <c r="B58">
        <v>0</v>
      </c>
      <c r="C58" s="99">
        <v>0</v>
      </c>
      <c r="D58" s="104">
        <f t="shared" si="6"/>
        <v>0</v>
      </c>
    </row>
    <row r="59" spans="1:4" x14ac:dyDescent="0.3">
      <c r="A59" s="51" t="s">
        <v>197</v>
      </c>
      <c r="C59" s="99"/>
      <c r="D59" s="104"/>
    </row>
    <row r="60" spans="1:4" x14ac:dyDescent="0.3">
      <c r="A60" s="43" t="s">
        <v>198</v>
      </c>
      <c r="B60">
        <v>0</v>
      </c>
      <c r="C60" s="99">
        <v>0</v>
      </c>
      <c r="D60" s="104">
        <f t="shared" ref="D60:D61" si="7">B60*C60</f>
        <v>0</v>
      </c>
    </row>
    <row r="61" spans="1:4" x14ac:dyDescent="0.3">
      <c r="A61" s="43" t="s">
        <v>199</v>
      </c>
      <c r="B61">
        <v>0</v>
      </c>
      <c r="C61" s="99">
        <v>0</v>
      </c>
      <c r="D61" s="104">
        <f t="shared" si="7"/>
        <v>0</v>
      </c>
    </row>
    <row r="62" spans="1:4" x14ac:dyDescent="0.3">
      <c r="A62" s="43"/>
      <c r="C62" s="99"/>
      <c r="D62" s="104"/>
    </row>
    <row r="63" spans="1:4" x14ac:dyDescent="0.3">
      <c r="A63" s="51" t="s">
        <v>224</v>
      </c>
      <c r="D63" s="104"/>
    </row>
    <row r="64" spans="1:4" x14ac:dyDescent="0.3">
      <c r="A64" s="43" t="s">
        <v>223</v>
      </c>
      <c r="D64" s="104"/>
    </row>
    <row r="65" spans="1:4" x14ac:dyDescent="0.3">
      <c r="A65" s="43" t="s">
        <v>200</v>
      </c>
      <c r="D65" s="104"/>
    </row>
    <row r="66" spans="1:4" x14ac:dyDescent="0.3">
      <c r="A66" s="43" t="s">
        <v>201</v>
      </c>
      <c r="D66" s="104">
        <v>0</v>
      </c>
    </row>
    <row r="67" spans="1:4" x14ac:dyDescent="0.3">
      <c r="A67" s="59" t="s">
        <v>173</v>
      </c>
      <c r="B67" s="60"/>
      <c r="C67" s="61"/>
      <c r="D67" s="110">
        <f>SUM(D15:D66)</f>
        <v>0</v>
      </c>
    </row>
    <row r="68" spans="1:4" x14ac:dyDescent="0.3">
      <c r="A68" s="40" t="s">
        <v>12</v>
      </c>
      <c r="B68" s="62"/>
      <c r="C68" s="63"/>
      <c r="D68" s="111">
        <f>D12</f>
        <v>0</v>
      </c>
    </row>
    <row r="69" spans="1:4" x14ac:dyDescent="0.3">
      <c r="A69" s="64" t="s">
        <v>20</v>
      </c>
      <c r="B69" s="65"/>
      <c r="C69" s="66"/>
      <c r="D69" s="112">
        <f>D68-D67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E6E2-4706-49A7-9DBB-C7A9ED231D72}">
  <dimension ref="A3:D48"/>
  <sheetViews>
    <sheetView workbookViewId="0">
      <selection activeCell="A15" sqref="A15"/>
    </sheetView>
  </sheetViews>
  <sheetFormatPr defaultRowHeight="14.4" x14ac:dyDescent="0.3"/>
  <cols>
    <col min="1" max="1" width="28.77734375" customWidth="1"/>
  </cols>
  <sheetData>
    <row r="3" spans="1:4" ht="18" x14ac:dyDescent="0.35">
      <c r="A3" s="117" t="s">
        <v>243</v>
      </c>
      <c r="B3" t="s">
        <v>0</v>
      </c>
    </row>
    <row r="4" spans="1:4" x14ac:dyDescent="0.3">
      <c r="A4" t="s">
        <v>241</v>
      </c>
    </row>
    <row r="5" spans="1:4" x14ac:dyDescent="0.3">
      <c r="A5" t="s">
        <v>1</v>
      </c>
    </row>
    <row r="6" spans="1:4" x14ac:dyDescent="0.3">
      <c r="A6" t="s">
        <v>2</v>
      </c>
      <c r="B6" t="s">
        <v>227</v>
      </c>
      <c r="C6" t="s">
        <v>0</v>
      </c>
    </row>
    <row r="7" spans="1:4" x14ac:dyDescent="0.3">
      <c r="A7" t="s">
        <v>3</v>
      </c>
    </row>
    <row r="9" spans="1:4" x14ac:dyDescent="0.3">
      <c r="A9" s="2" t="s">
        <v>4</v>
      </c>
    </row>
    <row r="10" spans="1:4" x14ac:dyDescent="0.3">
      <c r="A10" s="2" t="s">
        <v>5</v>
      </c>
    </row>
    <row r="11" spans="1:4" x14ac:dyDescent="0.3">
      <c r="A11" s="3" t="s">
        <v>6</v>
      </c>
    </row>
    <row r="12" spans="1:4" x14ac:dyDescent="0.3">
      <c r="A12" s="4"/>
      <c r="B12" s="4" t="s">
        <v>7</v>
      </c>
      <c r="C12" s="4" t="s">
        <v>8</v>
      </c>
      <c r="D12" s="4" t="s">
        <v>9</v>
      </c>
    </row>
    <row r="13" spans="1:4" x14ac:dyDescent="0.3">
      <c r="A13" s="5" t="s">
        <v>10</v>
      </c>
      <c r="B13" s="6"/>
      <c r="C13" s="6"/>
      <c r="D13" s="6"/>
    </row>
    <row r="14" spans="1:4" x14ac:dyDescent="0.3">
      <c r="A14" s="6" t="s">
        <v>11</v>
      </c>
      <c r="B14" s="6">
        <v>0</v>
      </c>
      <c r="C14" s="6">
        <v>0</v>
      </c>
      <c r="D14" s="6">
        <v>0</v>
      </c>
    </row>
    <row r="15" spans="1:4" x14ac:dyDescent="0.3">
      <c r="A15" s="6" t="s">
        <v>251</v>
      </c>
      <c r="B15" s="6">
        <v>0</v>
      </c>
      <c r="C15" s="6">
        <v>0</v>
      </c>
      <c r="D15" s="6">
        <v>0</v>
      </c>
    </row>
    <row r="16" spans="1:4" x14ac:dyDescent="0.3">
      <c r="A16" s="7" t="s">
        <v>12</v>
      </c>
      <c r="B16" s="6">
        <f>SUM(B14:B15)</f>
        <v>0</v>
      </c>
      <c r="C16" s="6">
        <f>SUM(C14:C15)</f>
        <v>0</v>
      </c>
      <c r="D16" s="6">
        <f>SUM(D14:D15)</f>
        <v>0</v>
      </c>
    </row>
    <row r="17" spans="1:4" x14ac:dyDescent="0.3">
      <c r="A17" s="8" t="s">
        <v>13</v>
      </c>
      <c r="B17" s="6"/>
      <c r="C17" s="6"/>
      <c r="D17" s="6"/>
    </row>
    <row r="18" spans="1:4" x14ac:dyDescent="0.3">
      <c r="A18" s="6" t="s">
        <v>14</v>
      </c>
      <c r="B18" s="6">
        <v>0</v>
      </c>
      <c r="C18" s="6">
        <v>0</v>
      </c>
      <c r="D18" s="6">
        <v>0</v>
      </c>
    </row>
    <row r="19" spans="1:4" x14ac:dyDescent="0.3">
      <c r="A19" s="6" t="s">
        <v>15</v>
      </c>
      <c r="B19" s="6"/>
      <c r="C19" s="6"/>
      <c r="D19" s="6"/>
    </row>
    <row r="20" spans="1:4" x14ac:dyDescent="0.3">
      <c r="A20" s="6"/>
      <c r="B20" s="6"/>
      <c r="C20" s="6"/>
      <c r="D20" s="6"/>
    </row>
    <row r="21" spans="1:4" x14ac:dyDescent="0.3">
      <c r="A21" s="6"/>
      <c r="B21" s="6"/>
      <c r="C21" s="6"/>
      <c r="D21" s="6"/>
    </row>
    <row r="22" spans="1:4" x14ac:dyDescent="0.3">
      <c r="A22" s="6" t="s">
        <v>16</v>
      </c>
      <c r="B22" s="6">
        <v>0</v>
      </c>
      <c r="C22" s="6">
        <v>0</v>
      </c>
      <c r="D22" s="6">
        <v>0</v>
      </c>
    </row>
    <row r="23" spans="1:4" x14ac:dyDescent="0.3">
      <c r="A23" s="6"/>
      <c r="B23" s="6"/>
      <c r="C23" s="6"/>
      <c r="D23" s="6"/>
    </row>
    <row r="24" spans="1:4" x14ac:dyDescent="0.3">
      <c r="A24" s="6"/>
      <c r="B24" s="6"/>
      <c r="C24" s="6"/>
      <c r="D24" s="6"/>
    </row>
    <row r="25" spans="1:4" x14ac:dyDescent="0.3">
      <c r="A25" s="6"/>
      <c r="B25" s="6"/>
      <c r="C25" s="6"/>
      <c r="D25" s="6"/>
    </row>
    <row r="26" spans="1:4" x14ac:dyDescent="0.3">
      <c r="A26" s="6" t="s">
        <v>17</v>
      </c>
      <c r="B26" s="6"/>
      <c r="C26" s="6"/>
      <c r="D26" s="6"/>
    </row>
    <row r="27" spans="1:4" x14ac:dyDescent="0.3">
      <c r="A27" s="6"/>
      <c r="B27" s="6"/>
      <c r="C27" s="6"/>
      <c r="D27" s="6"/>
    </row>
    <row r="28" spans="1:4" x14ac:dyDescent="0.3">
      <c r="A28" s="6"/>
      <c r="B28" s="6"/>
      <c r="C28" s="6"/>
      <c r="D28" s="6"/>
    </row>
    <row r="29" spans="1:4" x14ac:dyDescent="0.3">
      <c r="A29" s="6"/>
      <c r="B29" s="6"/>
      <c r="C29" s="6"/>
      <c r="D29" s="6"/>
    </row>
    <row r="30" spans="1:4" x14ac:dyDescent="0.3">
      <c r="A30" s="6"/>
      <c r="B30" s="6"/>
      <c r="C30" s="6"/>
      <c r="D30" s="6"/>
    </row>
    <row r="31" spans="1:4" x14ac:dyDescent="0.3">
      <c r="A31" s="6"/>
      <c r="B31" s="6"/>
      <c r="C31" s="6"/>
      <c r="D31" s="6"/>
    </row>
    <row r="32" spans="1:4" x14ac:dyDescent="0.3">
      <c r="A32" s="6" t="s">
        <v>18</v>
      </c>
      <c r="B32" s="6"/>
      <c r="C32" s="6"/>
      <c r="D32" s="6"/>
    </row>
    <row r="33" spans="1:4" ht="28.8" x14ac:dyDescent="0.3">
      <c r="A33" s="9" t="s">
        <v>19</v>
      </c>
      <c r="B33" s="10"/>
      <c r="C33" s="10"/>
      <c r="D33" s="10"/>
    </row>
    <row r="34" spans="1:4" x14ac:dyDescent="0.3">
      <c r="A34" s="9" t="s">
        <v>230</v>
      </c>
      <c r="B34" s="10"/>
      <c r="C34" s="10"/>
      <c r="D34" s="10"/>
    </row>
    <row r="35" spans="1:4" x14ac:dyDescent="0.3">
      <c r="A35" s="9"/>
      <c r="B35" s="10"/>
      <c r="C35" s="10"/>
      <c r="D35" s="10"/>
    </row>
    <row r="36" spans="1:4" x14ac:dyDescent="0.3">
      <c r="A36" s="9"/>
      <c r="B36" s="10"/>
      <c r="C36" s="10"/>
      <c r="D36" s="10"/>
    </row>
    <row r="37" spans="1:4" x14ac:dyDescent="0.3">
      <c r="A37" s="9"/>
      <c r="B37" s="10"/>
      <c r="C37" s="10"/>
      <c r="D37" s="10"/>
    </row>
    <row r="38" spans="1:4" x14ac:dyDescent="0.3">
      <c r="A38" s="9"/>
      <c r="B38" s="10"/>
      <c r="C38" s="10"/>
      <c r="D38" s="10"/>
    </row>
    <row r="39" spans="1:4" x14ac:dyDescent="0.3">
      <c r="A39" s="6"/>
      <c r="B39" s="6"/>
      <c r="C39" s="6"/>
      <c r="D39" s="6"/>
    </row>
    <row r="40" spans="1:4" x14ac:dyDescent="0.3">
      <c r="A40" s="11" t="s">
        <v>173</v>
      </c>
      <c r="B40" s="12">
        <f>SUM(B18:B39)</f>
        <v>0</v>
      </c>
      <c r="C40" s="12">
        <f>SUM(C18:C39)</f>
        <v>0</v>
      </c>
      <c r="D40" s="12">
        <f>SUM(D18:D39)</f>
        <v>0</v>
      </c>
    </row>
    <row r="41" spans="1:4" x14ac:dyDescent="0.3">
      <c r="A41" s="13" t="s">
        <v>20</v>
      </c>
      <c r="B41" s="14">
        <f>B16-B40</f>
        <v>0</v>
      </c>
      <c r="C41" s="14">
        <f t="shared" ref="C41:D41" si="0">C16-C40</f>
        <v>0</v>
      </c>
      <c r="D41" s="14">
        <f t="shared" si="0"/>
        <v>0</v>
      </c>
    </row>
    <row r="46" spans="1:4" x14ac:dyDescent="0.3">
      <c r="A46" s="15"/>
    </row>
    <row r="47" spans="1:4" x14ac:dyDescent="0.3">
      <c r="A47" s="15"/>
    </row>
    <row r="48" spans="1:4" x14ac:dyDescent="0.3">
      <c r="A4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Planering</vt:lpstr>
      <vt:lpstr>Tidsplan</vt:lpstr>
      <vt:lpstr>Konferensanläggning</vt:lpstr>
      <vt:lpstr>Program</vt:lpstr>
      <vt:lpstr>Kursledning,föreläsare</vt:lpstr>
      <vt:lpstr>Budget</vt:lpstr>
      <vt:lpstr>Bokslut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Lindborg Catharina</dc:creator>
  <cp:lastModifiedBy>Lindborg Catharina</cp:lastModifiedBy>
  <dcterms:created xsi:type="dcterms:W3CDTF">2015-06-05T18:17:20Z</dcterms:created>
  <dcterms:modified xsi:type="dcterms:W3CDTF">2025-09-11T08:41:46Z</dcterms:modified>
</cp:coreProperties>
</file>